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8955" activeTab="1"/>
  </bookViews>
  <sheets>
    <sheet name="93 Jap imported Engine Harness" sheetId="1" r:id="rId1"/>
    <sheet name="Table of Comparisons" sheetId="2" r:id="rId2"/>
    <sheet name="Computer Connectors" sheetId="3" r:id="rId3"/>
  </sheets>
  <definedNames/>
  <calcPr fullCalcOnLoad="1"/>
</workbook>
</file>

<file path=xl/comments2.xml><?xml version="1.0" encoding="utf-8"?>
<comments xmlns="http://schemas.openxmlformats.org/spreadsheetml/2006/main">
  <authors>
    <author>David Yates</author>
  </authors>
  <commentList>
    <comment ref="K10" authorId="0">
      <text>
        <r>
          <rPr>
            <b/>
            <sz val="8"/>
            <rFont val="Tahoma"/>
            <family val="0"/>
          </rPr>
          <t>David Yates:</t>
        </r>
        <r>
          <rPr>
            <sz val="8"/>
            <rFont val="Tahoma"/>
            <family val="0"/>
          </rPr>
          <t xml:space="preserve">
corresponds with sensor 1
</t>
        </r>
      </text>
    </comment>
    <comment ref="M36" authorId="0">
      <text>
        <r>
          <rPr>
            <b/>
            <sz val="8"/>
            <rFont val="Tahoma"/>
            <family val="0"/>
          </rPr>
          <t>David Yates:</t>
        </r>
        <r>
          <rPr>
            <sz val="8"/>
            <rFont val="Tahoma"/>
            <family val="0"/>
          </rPr>
          <t xml:space="preserve">
?Pressure Control Solenoid
</t>
        </r>
      </text>
    </comment>
  </commentList>
</comments>
</file>

<file path=xl/sharedStrings.xml><?xml version="1.0" encoding="utf-8"?>
<sst xmlns="http://schemas.openxmlformats.org/spreadsheetml/2006/main" count="582" uniqueCount="225">
  <si>
    <t>B</t>
  </si>
  <si>
    <t>(b)</t>
  </si>
  <si>
    <t xml:space="preserve">(a) </t>
  </si>
  <si>
    <t>(c )</t>
  </si>
  <si>
    <t>(d)</t>
  </si>
  <si>
    <t>F</t>
  </si>
  <si>
    <t>*</t>
  </si>
  <si>
    <t>grey</t>
  </si>
  <si>
    <t>blue</t>
  </si>
  <si>
    <t>green/black</t>
  </si>
  <si>
    <t>blue/black</t>
  </si>
  <si>
    <t>black</t>
  </si>
  <si>
    <t>red</t>
  </si>
  <si>
    <t>black/red</t>
  </si>
  <si>
    <t>brown</t>
  </si>
  <si>
    <t>white</t>
  </si>
  <si>
    <t>black/white</t>
  </si>
  <si>
    <t>white/black</t>
  </si>
  <si>
    <t>green/white</t>
  </si>
  <si>
    <t>black/yellow</t>
  </si>
  <si>
    <t>yellow</t>
  </si>
  <si>
    <t>white/yellow</t>
  </si>
  <si>
    <t>yellow/blue</t>
  </si>
  <si>
    <t>red/blue</t>
  </si>
  <si>
    <t>red/yellow</t>
  </si>
  <si>
    <t>yellow/red</t>
  </si>
  <si>
    <t>red/black</t>
  </si>
  <si>
    <t>blue/green</t>
  </si>
  <si>
    <t>black/blue</t>
  </si>
  <si>
    <t>light green/yellow</t>
  </si>
  <si>
    <t>light green/red</t>
  </si>
  <si>
    <t>blue/red</t>
  </si>
  <si>
    <t>blue/orange</t>
  </si>
  <si>
    <t>light green</t>
  </si>
  <si>
    <t>green/red</t>
  </si>
  <si>
    <t>Tom Cullen</t>
  </si>
  <si>
    <t>Function</t>
  </si>
  <si>
    <t>Colour</t>
  </si>
  <si>
    <t>NC</t>
  </si>
  <si>
    <t>O2 sensor 2</t>
  </si>
  <si>
    <t>O2 sensor 1</t>
  </si>
  <si>
    <t>Throttle ground</t>
  </si>
  <si>
    <t>orange</t>
  </si>
  <si>
    <t>blue/yellow</t>
  </si>
  <si>
    <t>ignitor gnd</t>
  </si>
  <si>
    <t>White</t>
  </si>
  <si>
    <t>lt green/black</t>
  </si>
  <si>
    <t>#4 injector</t>
  </si>
  <si>
    <t>ign on</t>
  </si>
  <si>
    <t>Hot battery</t>
  </si>
  <si>
    <t>O2 sensor shield 2</t>
  </si>
  <si>
    <t>O2 sensor shield 1</t>
  </si>
  <si>
    <t>AFM shield</t>
  </si>
  <si>
    <t>Gnd</t>
  </si>
  <si>
    <t>Ign on</t>
  </si>
  <si>
    <t>nc</t>
  </si>
  <si>
    <t>O2 sensor</t>
  </si>
  <si>
    <t>Water temp</t>
  </si>
  <si>
    <t>AFM</t>
  </si>
  <si>
    <t>Throttle</t>
  </si>
  <si>
    <t>Camshaft sensor</t>
  </si>
  <si>
    <t>Camshaft sensor shield</t>
  </si>
  <si>
    <t>A/T inhib CUT</t>
  </si>
  <si>
    <t>Neutral CUT</t>
  </si>
  <si>
    <t>Speed Sensor</t>
  </si>
  <si>
    <t>Fuel pmp rly to Ign</t>
  </si>
  <si>
    <t>Crankshaft angle</t>
  </si>
  <si>
    <t>Crankshaft angle (shield)</t>
  </si>
  <si>
    <t>Knock sensor</t>
  </si>
  <si>
    <t>Knock sensor (shield)</t>
  </si>
  <si>
    <t>Throttle posn</t>
  </si>
  <si>
    <t>Select Monitor</t>
  </si>
  <si>
    <t>A/C compressor</t>
  </si>
  <si>
    <t>Start key switch or starter</t>
  </si>
  <si>
    <t>Grn to engine by 1" plug</t>
  </si>
  <si>
    <t>Read Memory</t>
  </si>
  <si>
    <t>Test and engine chek sensor</t>
  </si>
  <si>
    <t>Select monitor</t>
  </si>
  <si>
    <t>Tachometer to dash</t>
  </si>
  <si>
    <t>Bypass air valve</t>
  </si>
  <si>
    <t>Through diode to ign</t>
  </si>
  <si>
    <t>CPC solenoid</t>
  </si>
  <si>
    <t>Igniter</t>
  </si>
  <si>
    <t>Injector #3</t>
  </si>
  <si>
    <t>Injector #2</t>
  </si>
  <si>
    <t>AC Fan control CUT</t>
  </si>
  <si>
    <t>Engine Chk light on dash</t>
  </si>
  <si>
    <t>Fuel pump relay gnd</t>
  </si>
  <si>
    <t>white/blue</t>
  </si>
  <si>
    <t>Injector #1</t>
  </si>
  <si>
    <t>Blue/white</t>
  </si>
  <si>
    <t>AC cutout relay CUT</t>
  </si>
  <si>
    <t>J Lemore</t>
  </si>
  <si>
    <t>Ign relay</t>
  </si>
  <si>
    <t>Water Temp</t>
  </si>
  <si>
    <t>Red</t>
  </si>
  <si>
    <t>Black/Red</t>
  </si>
  <si>
    <t>Ign Relay</t>
  </si>
  <si>
    <t>Yellow/red</t>
  </si>
  <si>
    <t xml:space="preserve">O2 sensor shield </t>
  </si>
  <si>
    <t>O2 sensor shield</t>
  </si>
  <si>
    <t>red/green</t>
  </si>
  <si>
    <t>Black/red</t>
  </si>
  <si>
    <t>Throttle sensor</t>
  </si>
  <si>
    <t>Black</t>
  </si>
  <si>
    <t>Blue</t>
  </si>
  <si>
    <t>Brown</t>
  </si>
  <si>
    <t>Lt Green/Red</t>
  </si>
  <si>
    <t>Blue/pink</t>
  </si>
  <si>
    <t>A/T Inhib GROUND IT</t>
  </si>
  <si>
    <t>Ignition on</t>
  </si>
  <si>
    <t>Red/Yellow</t>
  </si>
  <si>
    <t>Start switch</t>
  </si>
  <si>
    <t>Ground</t>
  </si>
  <si>
    <t>Memory Codes</t>
  </si>
  <si>
    <t>Red/black</t>
  </si>
  <si>
    <t>Green/Black</t>
  </si>
  <si>
    <t>Test</t>
  </si>
  <si>
    <t>Tachometer</t>
  </si>
  <si>
    <t>O2 sensor ground</t>
  </si>
  <si>
    <t>Black/white</t>
  </si>
  <si>
    <t>Ignitor</t>
  </si>
  <si>
    <t>Check Engine Lte</t>
  </si>
  <si>
    <t>Fuel Relay</t>
  </si>
  <si>
    <t>Black/Yellow</t>
  </si>
  <si>
    <t>Injector #4</t>
  </si>
  <si>
    <t>Yellow</t>
  </si>
  <si>
    <t>Lt Green/Blue</t>
  </si>
  <si>
    <t>light green/black</t>
  </si>
  <si>
    <t>Diagnosis gnd??</t>
  </si>
  <si>
    <t>Eng Diagnosis</t>
  </si>
  <si>
    <t>O2 sensor 1&amp;2 gnd</t>
  </si>
  <si>
    <t>??loose black plug??</t>
  </si>
  <si>
    <t>to 8 in12 pin grey plug</t>
  </si>
  <si>
    <t>A/T control CUT</t>
  </si>
  <si>
    <t>Hot from Battery</t>
  </si>
  <si>
    <t>Accelerator</t>
  </si>
  <si>
    <t>12/12 pin?Bypass air</t>
  </si>
  <si>
    <t>11/12 pin ?Bypass air</t>
  </si>
  <si>
    <t>gnd</t>
  </si>
  <si>
    <t>Engine Chk light (dash/rear)</t>
  </si>
  <si>
    <t>Start key switch</t>
  </si>
  <si>
    <t>AFM shield (??)</t>
  </si>
  <si>
    <t>Computer</t>
  </si>
  <si>
    <t>??????</t>
  </si>
  <si>
    <t>??Finished</t>
  </si>
  <si>
    <t>Sept 5 2002</t>
  </si>
  <si>
    <t>Yates</t>
  </si>
  <si>
    <t>Vehicle was 1993 Japanese Import Legacy Brighton with Automatic transmission.</t>
  </si>
  <si>
    <t>dyates1@bigpond.net.au</t>
  </si>
  <si>
    <t>David Yates</t>
  </si>
  <si>
    <t>Rectangular Grey Connectors (to engine harness)</t>
  </si>
  <si>
    <t>16 PIN</t>
  </si>
  <si>
    <t xml:space="preserve">As wired in donor car EXCEPT two earthing errors noted below </t>
  </si>
  <si>
    <t>Instrum.</t>
  </si>
  <si>
    <t>Wire</t>
  </si>
  <si>
    <t>Engine</t>
  </si>
  <si>
    <t>Side</t>
  </si>
  <si>
    <t>Locatn</t>
  </si>
  <si>
    <t>Color</t>
  </si>
  <si>
    <t>Ign Coil</t>
  </si>
  <si>
    <t>Y/B</t>
  </si>
  <si>
    <t>By-Pass Air Cont</t>
  </si>
  <si>
    <t>Y/R</t>
  </si>
  <si>
    <t>NOT in donor car</t>
  </si>
  <si>
    <t>Ign. On</t>
  </si>
  <si>
    <t>Injectors</t>
  </si>
  <si>
    <t>Y</t>
  </si>
  <si>
    <t>Ign. Coil</t>
  </si>
  <si>
    <t>R/G</t>
  </si>
  <si>
    <t>Lt Bl</t>
  </si>
  <si>
    <t>d13</t>
  </si>
  <si>
    <t>Injctr 1</t>
  </si>
  <si>
    <t>Br</t>
  </si>
  <si>
    <t>d12</t>
  </si>
  <si>
    <t>Injctr 2</t>
  </si>
  <si>
    <t>Lt. G</t>
  </si>
  <si>
    <t>d11</t>
  </si>
  <si>
    <t>Injctr 3</t>
  </si>
  <si>
    <t>Lt. Bl/W</t>
  </si>
  <si>
    <t>d26</t>
  </si>
  <si>
    <t>Injctr 4</t>
  </si>
  <si>
    <t>d25</t>
  </si>
  <si>
    <t>B/Y</t>
  </si>
  <si>
    <t>should be d24</t>
  </si>
  <si>
    <t>d14</t>
  </si>
  <si>
    <t>should be d14</t>
  </si>
  <si>
    <t>d15</t>
  </si>
  <si>
    <t>B/R</t>
  </si>
  <si>
    <t>These inconsistencies are OK as both are engine grounds</t>
  </si>
  <si>
    <t>All ARE grounded</t>
  </si>
  <si>
    <t>12 PIN</t>
  </si>
  <si>
    <t>c6</t>
  </si>
  <si>
    <t>Throt. Snsr</t>
  </si>
  <si>
    <t>b1</t>
  </si>
  <si>
    <t>B/W</t>
  </si>
  <si>
    <t>c3</t>
  </si>
  <si>
    <t>R</t>
  </si>
  <si>
    <t>b2</t>
  </si>
  <si>
    <t>W/Bk</t>
  </si>
  <si>
    <t>a7</t>
  </si>
  <si>
    <t>H20 Temp Sndr</t>
  </si>
  <si>
    <t>a21</t>
  </si>
  <si>
    <t>d16</t>
  </si>
  <si>
    <t>???</t>
  </si>
  <si>
    <t>G/R</t>
  </si>
  <si>
    <t>??Sensor behind and below Power steer pump.  Don't yet know what this is as can't get at it.</t>
  </si>
  <si>
    <t>Oil Press Lt (.3bar)</t>
  </si>
  <si>
    <t>Oil Prss Sndr</t>
  </si>
  <si>
    <t>G/W</t>
  </si>
  <si>
    <t>d 16 is NC for Kennedy, Lemore and Cullen, so no help</t>
  </si>
  <si>
    <t>Temp Gauge</t>
  </si>
  <si>
    <t>Eng Thermometer</t>
  </si>
  <si>
    <t>W/G</t>
  </si>
  <si>
    <t>d2</t>
  </si>
  <si>
    <t>W</t>
  </si>
  <si>
    <t>d1</t>
  </si>
  <si>
    <t>W/Y</t>
  </si>
  <si>
    <t xml:space="preserve"> </t>
  </si>
  <si>
    <t>|</t>
  </si>
  <si>
    <t>&gt;</t>
  </si>
  <si>
    <t>|     &gt;</t>
  </si>
  <si>
    <t>V</t>
  </si>
  <si>
    <t>So I connected as in donor car thus should be OK</t>
  </si>
  <si>
    <t>Finished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</si>
</sst>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4" borderId="18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3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8" fillId="5" borderId="14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22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0" fontId="8" fillId="2" borderId="16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1" fillId="5" borderId="20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14" fillId="5" borderId="14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8" fillId="3" borderId="25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5" fillId="4" borderId="13" xfId="0" applyFont="1" applyFill="1" applyBorder="1" applyAlignment="1">
      <alignment/>
    </xf>
    <xf numFmtId="0" fontId="14" fillId="4" borderId="17" xfId="0" applyFont="1" applyFill="1" applyBorder="1" applyAlignment="1">
      <alignment/>
    </xf>
    <xf numFmtId="0" fontId="14" fillId="5" borderId="19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0" fillId="5" borderId="13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1" fillId="3" borderId="15" xfId="0" applyFont="1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3" borderId="3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32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8" fillId="0" borderId="3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3" xfId="0" applyFont="1" applyBorder="1" applyAlignment="1">
      <alignment/>
    </xf>
    <xf numFmtId="0" fontId="0" fillId="4" borderId="11" xfId="0" applyFont="1" applyFill="1" applyBorder="1" applyAlignment="1">
      <alignment/>
    </xf>
    <xf numFmtId="0" fontId="11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33" xfId="0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0" fontId="11" fillId="4" borderId="29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1" fillId="5" borderId="31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14" fillId="2" borderId="33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8" fillId="4" borderId="35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left"/>
    </xf>
    <xf numFmtId="0" fontId="8" fillId="5" borderId="39" xfId="0" applyFont="1" applyFill="1" applyBorder="1" applyAlignment="1">
      <alignment horizontal="left"/>
    </xf>
    <xf numFmtId="0" fontId="8" fillId="5" borderId="35" xfId="0" applyFont="1" applyFill="1" applyBorder="1" applyAlignment="1">
      <alignment horizontal="left"/>
    </xf>
    <xf numFmtId="0" fontId="8" fillId="5" borderId="36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15" fillId="4" borderId="33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3" borderId="19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16" fillId="2" borderId="14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32" xfId="0" applyFont="1" applyFill="1" applyBorder="1" applyAlignment="1">
      <alignment/>
    </xf>
    <xf numFmtId="0" fontId="0" fillId="3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28" xfId="0" applyFont="1" applyFill="1" applyBorder="1" applyAlignment="1">
      <alignment horizontal="left"/>
    </xf>
    <xf numFmtId="0" fontId="0" fillId="5" borderId="25" xfId="0" applyFont="1" applyFill="1" applyBorder="1" applyAlignment="1">
      <alignment horizontal="left"/>
    </xf>
    <xf numFmtId="0" fontId="0" fillId="5" borderId="15" xfId="0" applyFont="1" applyFill="1" applyBorder="1" applyAlignment="1">
      <alignment horizontal="left"/>
    </xf>
    <xf numFmtId="0" fontId="0" fillId="5" borderId="26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0" borderId="0" xfId="2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20" applyAlignment="1">
      <alignment/>
    </xf>
    <xf numFmtId="0" fontId="7" fillId="0" borderId="40" xfId="0" applyFont="1" applyBorder="1" applyAlignment="1">
      <alignment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8" fillId="0" borderId="4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43" xfId="0" applyFont="1" applyBorder="1" applyAlignment="1">
      <alignment/>
    </xf>
    <xf numFmtId="0" fontId="0" fillId="0" borderId="44" xfId="0" applyBorder="1" applyAlignment="1">
      <alignment horizontal="center"/>
    </xf>
    <xf numFmtId="0" fontId="8" fillId="0" borderId="44" xfId="0" applyFont="1" applyBorder="1" applyAlignment="1">
      <alignment horizontal="right"/>
    </xf>
    <xf numFmtId="0" fontId="0" fillId="0" borderId="44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8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7" fillId="0" borderId="4" xfId="0" applyFont="1" applyBorder="1" applyAlignment="1">
      <alignment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8" fillId="0" borderId="4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ates1@bigpond.net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yates1@bigpond.net.a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1">
      <selection activeCell="B54" sqref="B54"/>
    </sheetView>
  </sheetViews>
  <sheetFormatPr defaultColWidth="9.140625" defaultRowHeight="12.75"/>
  <cols>
    <col min="1" max="1" width="9.140625" style="242" customWidth="1"/>
    <col min="2" max="5" width="2.8515625" style="243" customWidth="1"/>
    <col min="6" max="6" width="15.28125" style="0" customWidth="1"/>
    <col min="7" max="7" width="7.28125" style="0" customWidth="1"/>
    <col min="8" max="8" width="15.7109375" style="0" customWidth="1"/>
    <col min="9" max="9" width="7.7109375" style="0" customWidth="1"/>
    <col min="10" max="11" width="9.140625" style="244" customWidth="1"/>
    <col min="12" max="12" width="10.28125" style="0" customWidth="1"/>
  </cols>
  <sheetData>
    <row r="1" ht="12.75">
      <c r="F1" s="242" t="s">
        <v>151</v>
      </c>
    </row>
    <row r="3" ht="12.75">
      <c r="F3" t="s">
        <v>148</v>
      </c>
    </row>
    <row r="4" spans="6:7" ht="12.75">
      <c r="F4" t="s">
        <v>145</v>
      </c>
      <c r="G4" t="s">
        <v>146</v>
      </c>
    </row>
    <row r="5" spans="6:8" ht="12.75">
      <c r="F5" t="s">
        <v>150</v>
      </c>
      <c r="H5" s="245" t="s">
        <v>149</v>
      </c>
    </row>
    <row r="6" ht="13.5" thickBot="1">
      <c r="H6" s="245"/>
    </row>
    <row r="7" spans="1:11" ht="15.75">
      <c r="A7" s="246" t="s">
        <v>152</v>
      </c>
      <c r="B7" s="247">
        <v>1</v>
      </c>
      <c r="C7" s="248">
        <v>2</v>
      </c>
      <c r="D7" s="248">
        <v>3</v>
      </c>
      <c r="E7" s="249">
        <v>4</v>
      </c>
      <c r="F7" s="250"/>
      <c r="G7" s="251"/>
      <c r="H7" s="251"/>
      <c r="I7" s="251"/>
      <c r="J7" s="252"/>
      <c r="K7" s="253"/>
    </row>
    <row r="8" spans="1:11" ht="12.75">
      <c r="A8" s="254"/>
      <c r="B8" s="255">
        <v>5</v>
      </c>
      <c r="C8" s="256">
        <v>6</v>
      </c>
      <c r="D8" s="256">
        <v>7</v>
      </c>
      <c r="E8" s="257">
        <v>8</v>
      </c>
      <c r="F8" s="180" t="s">
        <v>153</v>
      </c>
      <c r="G8" s="180"/>
      <c r="H8" s="180"/>
      <c r="I8" s="180"/>
      <c r="J8" s="258"/>
      <c r="K8" s="259"/>
    </row>
    <row r="9" spans="1:11" ht="12.75">
      <c r="A9" s="254"/>
      <c r="B9" s="255">
        <v>9</v>
      </c>
      <c r="C9" s="256">
        <v>10</v>
      </c>
      <c r="D9" s="256">
        <v>11</v>
      </c>
      <c r="E9" s="257">
        <v>12</v>
      </c>
      <c r="F9" s="180"/>
      <c r="G9" s="180"/>
      <c r="H9" s="180"/>
      <c r="I9" s="180"/>
      <c r="J9" s="258"/>
      <c r="K9" s="259"/>
    </row>
    <row r="10" spans="1:11" ht="13.5" thickBot="1">
      <c r="A10" s="254"/>
      <c r="B10" s="260">
        <v>13</v>
      </c>
      <c r="C10" s="261">
        <v>14</v>
      </c>
      <c r="D10" s="261">
        <v>15</v>
      </c>
      <c r="E10" s="262">
        <v>16</v>
      </c>
      <c r="F10" s="180"/>
      <c r="G10" s="180"/>
      <c r="H10" s="180"/>
      <c r="I10" s="180"/>
      <c r="J10" s="258"/>
      <c r="K10" s="259"/>
    </row>
    <row r="11" spans="1:11" ht="12.75">
      <c r="A11" s="254"/>
      <c r="B11" s="263"/>
      <c r="C11" s="263"/>
      <c r="D11" s="263"/>
      <c r="E11" s="263"/>
      <c r="F11" s="264" t="s">
        <v>143</v>
      </c>
      <c r="G11" s="265"/>
      <c r="H11" s="265"/>
      <c r="I11" s="266"/>
      <c r="J11" s="258"/>
      <c r="K11" s="259"/>
    </row>
    <row r="12" spans="1:11" ht="12.75">
      <c r="A12" s="254"/>
      <c r="B12" s="263"/>
      <c r="C12" s="263"/>
      <c r="D12" s="263"/>
      <c r="E12" s="263"/>
      <c r="F12" s="267" t="s">
        <v>154</v>
      </c>
      <c r="G12" s="178" t="s">
        <v>155</v>
      </c>
      <c r="H12" s="178" t="s">
        <v>156</v>
      </c>
      <c r="I12" s="268"/>
      <c r="J12" s="269"/>
      <c r="K12" s="259"/>
    </row>
    <row r="13" spans="1:11" ht="12.75">
      <c r="A13" s="254"/>
      <c r="B13" s="263"/>
      <c r="C13" s="263"/>
      <c r="D13" s="263"/>
      <c r="E13" s="263"/>
      <c r="F13" s="270" t="s">
        <v>157</v>
      </c>
      <c r="G13" s="271" t="s">
        <v>158</v>
      </c>
      <c r="H13" s="271" t="s">
        <v>157</v>
      </c>
      <c r="I13" s="272" t="s">
        <v>159</v>
      </c>
      <c r="J13" s="258"/>
      <c r="K13" s="259"/>
    </row>
    <row r="14" spans="1:11" ht="12.75">
      <c r="A14" s="254"/>
      <c r="B14" s="263"/>
      <c r="C14" s="263"/>
      <c r="D14" s="263"/>
      <c r="E14" s="263"/>
      <c r="F14" s="273" t="s">
        <v>97</v>
      </c>
      <c r="G14" s="274">
        <v>1</v>
      </c>
      <c r="H14" s="273" t="s">
        <v>160</v>
      </c>
      <c r="I14" s="275" t="s">
        <v>161</v>
      </c>
      <c r="J14" s="258"/>
      <c r="K14" s="259"/>
    </row>
    <row r="15" spans="1:11" ht="12.75">
      <c r="A15" s="254"/>
      <c r="B15" s="263"/>
      <c r="C15" s="263"/>
      <c r="D15" s="263"/>
      <c r="E15" s="263"/>
      <c r="F15" s="276"/>
      <c r="G15" s="277">
        <f aca="true" t="shared" si="0" ref="G15:G29">G14+1</f>
        <v>2</v>
      </c>
      <c r="H15" s="276"/>
      <c r="I15" s="278"/>
      <c r="J15" s="279"/>
      <c r="K15" s="280"/>
    </row>
    <row r="16" spans="1:11" ht="12.75">
      <c r="A16" s="254"/>
      <c r="B16" s="263"/>
      <c r="C16" s="263"/>
      <c r="D16" s="263"/>
      <c r="E16" s="263"/>
      <c r="F16" s="276" t="s">
        <v>97</v>
      </c>
      <c r="G16" s="277">
        <f t="shared" si="0"/>
        <v>3</v>
      </c>
      <c r="H16" s="276" t="s">
        <v>162</v>
      </c>
      <c r="I16" s="278" t="s">
        <v>163</v>
      </c>
      <c r="J16" s="281" t="s">
        <v>164</v>
      </c>
      <c r="K16" s="259"/>
    </row>
    <row r="17" spans="1:11" ht="12.75">
      <c r="A17" s="254"/>
      <c r="B17" s="263"/>
      <c r="C17" s="263"/>
      <c r="D17" s="263"/>
      <c r="E17" s="263"/>
      <c r="F17" s="276" t="s">
        <v>165</v>
      </c>
      <c r="G17" s="277">
        <f t="shared" si="0"/>
        <v>4</v>
      </c>
      <c r="H17" s="276" t="s">
        <v>166</v>
      </c>
      <c r="I17" s="278" t="s">
        <v>167</v>
      </c>
      <c r="J17" s="258"/>
      <c r="K17" s="280"/>
    </row>
    <row r="18" spans="1:11" ht="12.75">
      <c r="A18" s="254"/>
      <c r="B18" s="263"/>
      <c r="C18" s="263"/>
      <c r="D18" s="263"/>
      <c r="E18" s="263"/>
      <c r="F18" s="276" t="s">
        <v>121</v>
      </c>
      <c r="G18" s="277">
        <f t="shared" si="0"/>
        <v>5</v>
      </c>
      <c r="H18" s="276" t="s">
        <v>168</v>
      </c>
      <c r="I18" s="278" t="s">
        <v>169</v>
      </c>
      <c r="J18" s="258"/>
      <c r="K18" s="259"/>
    </row>
    <row r="19" spans="1:11" ht="12.75">
      <c r="A19" s="254"/>
      <c r="B19" s="263"/>
      <c r="C19" s="263"/>
      <c r="D19" s="263"/>
      <c r="E19" s="263"/>
      <c r="F19" s="276"/>
      <c r="G19" s="277">
        <f t="shared" si="0"/>
        <v>6</v>
      </c>
      <c r="H19" s="276"/>
      <c r="I19" s="278"/>
      <c r="J19" s="258"/>
      <c r="K19" s="259"/>
    </row>
    <row r="20" spans="1:11" ht="12.75">
      <c r="A20" s="254"/>
      <c r="B20" s="263"/>
      <c r="C20" s="263"/>
      <c r="D20" s="263"/>
      <c r="E20" s="263"/>
      <c r="F20" s="276" t="s">
        <v>121</v>
      </c>
      <c r="G20" s="277">
        <f t="shared" si="0"/>
        <v>7</v>
      </c>
      <c r="H20" s="276" t="s">
        <v>168</v>
      </c>
      <c r="I20" s="278" t="s">
        <v>170</v>
      </c>
      <c r="J20" s="258"/>
      <c r="K20" s="259"/>
    </row>
    <row r="21" spans="1:11" ht="12.75">
      <c r="A21" s="254"/>
      <c r="B21" s="263"/>
      <c r="C21" s="263"/>
      <c r="D21" s="263"/>
      <c r="E21" s="263"/>
      <c r="F21" s="276"/>
      <c r="G21" s="277">
        <f t="shared" si="0"/>
        <v>8</v>
      </c>
      <c r="H21" s="276"/>
      <c r="I21" s="278"/>
      <c r="J21" s="258"/>
      <c r="K21" s="259"/>
    </row>
    <row r="22" spans="1:11" ht="12.75">
      <c r="A22" s="254"/>
      <c r="B22" s="263"/>
      <c r="C22" s="263"/>
      <c r="D22" s="263"/>
      <c r="E22" s="263"/>
      <c r="F22" s="276" t="s">
        <v>171</v>
      </c>
      <c r="G22" s="277">
        <f t="shared" si="0"/>
        <v>9</v>
      </c>
      <c r="H22" s="276" t="s">
        <v>172</v>
      </c>
      <c r="I22" s="278" t="s">
        <v>173</v>
      </c>
      <c r="J22" s="258"/>
      <c r="K22" s="259"/>
    </row>
    <row r="23" spans="1:11" ht="12.75">
      <c r="A23" s="254"/>
      <c r="B23" s="263"/>
      <c r="C23" s="263"/>
      <c r="D23" s="263"/>
      <c r="E23" s="263"/>
      <c r="F23" s="276" t="s">
        <v>174</v>
      </c>
      <c r="G23" s="277">
        <f t="shared" si="0"/>
        <v>10</v>
      </c>
      <c r="H23" s="276" t="s">
        <v>175</v>
      </c>
      <c r="I23" s="278" t="s">
        <v>176</v>
      </c>
      <c r="J23" s="258"/>
      <c r="K23" s="259"/>
    </row>
    <row r="24" spans="1:11" ht="12.75">
      <c r="A24" s="254"/>
      <c r="B24" s="263"/>
      <c r="C24" s="263"/>
      <c r="D24" s="263"/>
      <c r="E24" s="263"/>
      <c r="F24" s="276" t="s">
        <v>177</v>
      </c>
      <c r="G24" s="277">
        <f t="shared" si="0"/>
        <v>11</v>
      </c>
      <c r="H24" s="276" t="s">
        <v>178</v>
      </c>
      <c r="I24" s="278" t="s">
        <v>179</v>
      </c>
      <c r="J24" s="258"/>
      <c r="K24" s="259"/>
    </row>
    <row r="25" spans="1:11" ht="12.75">
      <c r="A25" s="254"/>
      <c r="B25" s="263"/>
      <c r="C25" s="263"/>
      <c r="D25" s="263"/>
      <c r="E25" s="263"/>
      <c r="F25" s="276" t="s">
        <v>180</v>
      </c>
      <c r="G25" s="277">
        <f t="shared" si="0"/>
        <v>12</v>
      </c>
      <c r="H25" s="276" t="s">
        <v>181</v>
      </c>
      <c r="I25" s="278" t="s">
        <v>170</v>
      </c>
      <c r="J25" s="258"/>
      <c r="K25" s="259"/>
    </row>
    <row r="26" spans="1:11" ht="12.75">
      <c r="A26" s="254"/>
      <c r="B26" s="263"/>
      <c r="C26" s="263"/>
      <c r="D26" s="263"/>
      <c r="E26" s="263"/>
      <c r="F26" s="276" t="s">
        <v>182</v>
      </c>
      <c r="G26" s="277">
        <f t="shared" si="0"/>
        <v>13</v>
      </c>
      <c r="H26" s="276" t="s">
        <v>113</v>
      </c>
      <c r="I26" s="278" t="s">
        <v>183</v>
      </c>
      <c r="J26" s="258"/>
      <c r="K26" s="259"/>
    </row>
    <row r="27" spans="1:11" ht="12.75">
      <c r="A27" s="254"/>
      <c r="B27" s="263"/>
      <c r="C27" s="263"/>
      <c r="D27" s="263"/>
      <c r="E27" s="263"/>
      <c r="F27" s="276" t="s">
        <v>121</v>
      </c>
      <c r="G27" s="277">
        <f t="shared" si="0"/>
        <v>14</v>
      </c>
      <c r="H27" s="276" t="s">
        <v>113</v>
      </c>
      <c r="I27" s="278" t="s">
        <v>0</v>
      </c>
      <c r="J27" s="258"/>
      <c r="K27" s="259"/>
    </row>
    <row r="28" spans="1:11" ht="12.75">
      <c r="A28" s="254"/>
      <c r="B28" s="263"/>
      <c r="C28" s="263"/>
      <c r="D28" s="263"/>
      <c r="E28" s="282" t="s">
        <v>184</v>
      </c>
      <c r="F28" s="276" t="s">
        <v>185</v>
      </c>
      <c r="G28" s="277">
        <f t="shared" si="0"/>
        <v>15</v>
      </c>
      <c r="H28" s="276" t="s">
        <v>113</v>
      </c>
      <c r="I28" s="278" t="s">
        <v>183</v>
      </c>
      <c r="J28" s="258"/>
      <c r="K28" s="259"/>
    </row>
    <row r="29" spans="1:11" ht="12.75">
      <c r="A29" s="254"/>
      <c r="B29" s="263"/>
      <c r="C29" s="263"/>
      <c r="D29" s="263"/>
      <c r="E29" s="282" t="s">
        <v>186</v>
      </c>
      <c r="F29" s="283" t="s">
        <v>187</v>
      </c>
      <c r="G29" s="284">
        <f t="shared" si="0"/>
        <v>16</v>
      </c>
      <c r="H29" s="283" t="s">
        <v>113</v>
      </c>
      <c r="I29" s="285" t="s">
        <v>188</v>
      </c>
      <c r="J29" s="281" t="s">
        <v>119</v>
      </c>
      <c r="K29" s="259"/>
    </row>
    <row r="30" spans="1:11" ht="12.75">
      <c r="A30" s="254"/>
      <c r="B30" s="175" t="s">
        <v>189</v>
      </c>
      <c r="C30" s="263"/>
      <c r="D30" s="263"/>
      <c r="E30" s="282"/>
      <c r="F30" s="263"/>
      <c r="G30" s="263"/>
      <c r="H30" s="263"/>
      <c r="I30" s="263"/>
      <c r="J30" s="279"/>
      <c r="K30" s="259"/>
    </row>
    <row r="31" spans="1:11" ht="12.75">
      <c r="A31" s="254"/>
      <c r="B31" s="269" t="s">
        <v>190</v>
      </c>
      <c r="C31" s="263"/>
      <c r="D31" s="263"/>
      <c r="E31" s="282"/>
      <c r="F31" s="263"/>
      <c r="G31" s="263"/>
      <c r="H31" s="263"/>
      <c r="I31" s="263"/>
      <c r="J31" s="279"/>
      <c r="K31" s="259"/>
    </row>
    <row r="32" spans="1:11" ht="13.5" thickBot="1">
      <c r="A32" s="286"/>
      <c r="B32" s="287"/>
      <c r="C32" s="287"/>
      <c r="D32" s="287"/>
      <c r="E32" s="288"/>
      <c r="F32" s="287"/>
      <c r="G32" s="287"/>
      <c r="H32" s="287"/>
      <c r="I32" s="287"/>
      <c r="J32" s="289"/>
      <c r="K32" s="290"/>
    </row>
    <row r="33" spans="1:11" ht="13.5" thickBot="1">
      <c r="A33" s="291"/>
      <c r="B33" s="292"/>
      <c r="C33" s="292"/>
      <c r="D33" s="292"/>
      <c r="E33" s="292"/>
      <c r="F33" s="292"/>
      <c r="G33" s="251"/>
      <c r="H33" s="251"/>
      <c r="I33" s="251"/>
      <c r="J33" s="252"/>
      <c r="K33" s="253"/>
    </row>
    <row r="34" spans="1:11" ht="15.75">
      <c r="A34" s="293" t="s">
        <v>191</v>
      </c>
      <c r="B34" s="294">
        <v>1</v>
      </c>
      <c r="C34" s="295">
        <v>2</v>
      </c>
      <c r="D34" s="295">
        <v>3</v>
      </c>
      <c r="E34" s="296">
        <v>4</v>
      </c>
      <c r="F34" s="180"/>
      <c r="G34" s="180"/>
      <c r="H34" s="180"/>
      <c r="I34" s="180"/>
      <c r="J34" s="258"/>
      <c r="K34" s="259"/>
    </row>
    <row r="35" spans="1:11" ht="12.75">
      <c r="A35" s="254"/>
      <c r="B35" s="297">
        <v>5</v>
      </c>
      <c r="C35" s="298">
        <v>6</v>
      </c>
      <c r="D35" s="298">
        <v>7</v>
      </c>
      <c r="E35" s="299">
        <v>8</v>
      </c>
      <c r="F35" s="263"/>
      <c r="G35" s="180"/>
      <c r="H35" s="180"/>
      <c r="I35" s="180"/>
      <c r="J35" s="258"/>
      <c r="K35" s="259"/>
    </row>
    <row r="36" spans="1:11" ht="13.5" thickBot="1">
      <c r="A36" s="254"/>
      <c r="B36" s="300">
        <v>9</v>
      </c>
      <c r="C36" s="301">
        <v>10</v>
      </c>
      <c r="D36" s="301">
        <v>11</v>
      </c>
      <c r="E36" s="302">
        <v>12</v>
      </c>
      <c r="F36" s="263"/>
      <c r="G36" s="180"/>
      <c r="H36" s="180"/>
      <c r="I36" s="180"/>
      <c r="J36" s="258"/>
      <c r="K36" s="259"/>
    </row>
    <row r="37" spans="1:11" ht="12.75">
      <c r="A37" s="254"/>
      <c r="B37" s="263"/>
      <c r="C37" s="263"/>
      <c r="D37" s="263"/>
      <c r="E37" s="263"/>
      <c r="F37" s="264" t="s">
        <v>143</v>
      </c>
      <c r="G37" s="265"/>
      <c r="H37" s="265"/>
      <c r="I37" s="266"/>
      <c r="J37" s="258"/>
      <c r="K37" s="259"/>
    </row>
    <row r="38" spans="1:11" ht="12.75">
      <c r="A38" s="254"/>
      <c r="B38" s="263"/>
      <c r="C38" s="263"/>
      <c r="D38" s="263"/>
      <c r="E38" s="263"/>
      <c r="F38" s="267" t="s">
        <v>154</v>
      </c>
      <c r="G38" s="271" t="s">
        <v>155</v>
      </c>
      <c r="H38" s="178" t="s">
        <v>156</v>
      </c>
      <c r="I38" s="268"/>
      <c r="J38" s="258"/>
      <c r="K38" s="259"/>
    </row>
    <row r="39" spans="1:11" ht="12.75">
      <c r="A39" s="254"/>
      <c r="B39" s="263"/>
      <c r="C39" s="263"/>
      <c r="D39" s="263"/>
      <c r="E39" s="263"/>
      <c r="F39" s="267" t="s">
        <v>157</v>
      </c>
      <c r="G39" s="178" t="s">
        <v>158</v>
      </c>
      <c r="H39" s="178" t="s">
        <v>157</v>
      </c>
      <c r="I39" s="268" t="s">
        <v>159</v>
      </c>
      <c r="J39" s="258"/>
      <c r="K39" s="259"/>
    </row>
    <row r="40" spans="1:11" ht="12.75">
      <c r="A40" s="254"/>
      <c r="B40" s="263"/>
      <c r="C40" s="263"/>
      <c r="D40" s="263"/>
      <c r="E40" s="263"/>
      <c r="F40" s="303" t="s">
        <v>192</v>
      </c>
      <c r="G40" s="304">
        <v>1</v>
      </c>
      <c r="H40" s="273" t="s">
        <v>193</v>
      </c>
      <c r="I40" s="275" t="s">
        <v>173</v>
      </c>
      <c r="J40" s="258"/>
      <c r="K40" s="259"/>
    </row>
    <row r="41" spans="1:11" ht="12.75">
      <c r="A41" s="254"/>
      <c r="B41" s="263"/>
      <c r="C41" s="263"/>
      <c r="D41" s="263"/>
      <c r="E41" s="263"/>
      <c r="F41" s="305" t="s">
        <v>194</v>
      </c>
      <c r="G41" s="306">
        <f aca="true" t="shared" si="1" ref="G41:G51">G40+1</f>
        <v>2</v>
      </c>
      <c r="H41" s="276" t="s">
        <v>193</v>
      </c>
      <c r="I41" s="278" t="s">
        <v>195</v>
      </c>
      <c r="J41" s="258"/>
      <c r="K41" s="259"/>
    </row>
    <row r="42" spans="1:11" ht="12.75">
      <c r="A42" s="254"/>
      <c r="B42" s="263"/>
      <c r="C42" s="263"/>
      <c r="D42" s="263"/>
      <c r="E42" s="263"/>
      <c r="F42" s="305" t="s">
        <v>196</v>
      </c>
      <c r="G42" s="306">
        <f t="shared" si="1"/>
        <v>3</v>
      </c>
      <c r="H42" s="276" t="s">
        <v>193</v>
      </c>
      <c r="I42" s="278" t="s">
        <v>197</v>
      </c>
      <c r="J42" s="258"/>
      <c r="K42" s="259"/>
    </row>
    <row r="43" spans="1:11" ht="12.75">
      <c r="A43" s="254"/>
      <c r="B43" s="263"/>
      <c r="C43" s="263"/>
      <c r="D43" s="263"/>
      <c r="E43" s="263"/>
      <c r="F43" s="305" t="s">
        <v>198</v>
      </c>
      <c r="G43" s="306">
        <f t="shared" si="1"/>
        <v>4</v>
      </c>
      <c r="H43" s="276" t="s">
        <v>193</v>
      </c>
      <c r="I43" s="278" t="s">
        <v>199</v>
      </c>
      <c r="J43" s="258"/>
      <c r="K43" s="259"/>
    </row>
    <row r="44" spans="1:11" ht="12.75">
      <c r="A44" s="254"/>
      <c r="B44" s="263"/>
      <c r="C44" s="263"/>
      <c r="D44" s="263"/>
      <c r="E44" s="263"/>
      <c r="F44" s="305" t="s">
        <v>200</v>
      </c>
      <c r="G44" s="306">
        <f t="shared" si="1"/>
        <v>5</v>
      </c>
      <c r="H44" s="276" t="s">
        <v>201</v>
      </c>
      <c r="I44" s="278" t="s">
        <v>183</v>
      </c>
      <c r="J44" s="258"/>
      <c r="K44" s="259"/>
    </row>
    <row r="45" spans="1:11" ht="12.75">
      <c r="A45" s="254"/>
      <c r="B45" s="263"/>
      <c r="C45" s="263"/>
      <c r="D45" s="263"/>
      <c r="E45" s="263"/>
      <c r="F45" s="305" t="s">
        <v>202</v>
      </c>
      <c r="G45" s="306">
        <f t="shared" si="1"/>
        <v>6</v>
      </c>
      <c r="H45" s="276" t="s">
        <v>201</v>
      </c>
      <c r="I45" s="278" t="s">
        <v>169</v>
      </c>
      <c r="J45" s="258"/>
      <c r="K45" s="259"/>
    </row>
    <row r="46" spans="1:11" ht="12.75">
      <c r="A46" s="254"/>
      <c r="B46" s="263"/>
      <c r="C46" s="263"/>
      <c r="D46" s="263"/>
      <c r="E46" s="263"/>
      <c r="F46" s="305"/>
      <c r="G46" s="306">
        <f t="shared" si="1"/>
        <v>7</v>
      </c>
      <c r="H46" s="276"/>
      <c r="I46" s="278"/>
      <c r="J46" s="258"/>
      <c r="K46" s="259"/>
    </row>
    <row r="47" spans="1:11" ht="12.75">
      <c r="A47" s="317" t="s">
        <v>221</v>
      </c>
      <c r="B47" s="178" t="s">
        <v>220</v>
      </c>
      <c r="C47" s="178" t="s">
        <v>220</v>
      </c>
      <c r="D47" s="178" t="s">
        <v>220</v>
      </c>
      <c r="E47" s="178" t="s">
        <v>220</v>
      </c>
      <c r="F47" s="307" t="s">
        <v>203</v>
      </c>
      <c r="G47" s="306">
        <f t="shared" si="1"/>
        <v>8</v>
      </c>
      <c r="H47" s="308" t="s">
        <v>204</v>
      </c>
      <c r="I47" s="309" t="s">
        <v>205</v>
      </c>
      <c r="J47" s="310"/>
      <c r="K47" s="259"/>
    </row>
    <row r="48" spans="1:11" ht="12.75">
      <c r="A48" s="316" t="s">
        <v>219</v>
      </c>
      <c r="B48" s="263"/>
      <c r="C48" s="263"/>
      <c r="D48" s="263"/>
      <c r="E48" s="263"/>
      <c r="F48" s="305" t="s">
        <v>207</v>
      </c>
      <c r="G48" s="306">
        <f t="shared" si="1"/>
        <v>9</v>
      </c>
      <c r="H48" s="276" t="s">
        <v>208</v>
      </c>
      <c r="I48" s="278" t="s">
        <v>209</v>
      </c>
      <c r="J48" s="310"/>
      <c r="K48" s="310"/>
    </row>
    <row r="49" spans="1:11" ht="12.75">
      <c r="A49" s="316" t="s">
        <v>219</v>
      </c>
      <c r="B49" s="263"/>
      <c r="C49" s="263"/>
      <c r="D49" s="263"/>
      <c r="E49" s="263"/>
      <c r="F49" s="305" t="s">
        <v>211</v>
      </c>
      <c r="G49" s="306">
        <f t="shared" si="1"/>
        <v>10</v>
      </c>
      <c r="H49" s="276" t="s">
        <v>212</v>
      </c>
      <c r="I49" s="278" t="s">
        <v>213</v>
      </c>
      <c r="J49" s="258"/>
      <c r="K49" s="311"/>
    </row>
    <row r="50" spans="1:11" ht="12.75">
      <c r="A50" s="316" t="s">
        <v>219</v>
      </c>
      <c r="B50" s="263"/>
      <c r="C50" s="263"/>
      <c r="D50" s="263"/>
      <c r="E50" s="263"/>
      <c r="F50" s="305" t="s">
        <v>214</v>
      </c>
      <c r="G50" s="306">
        <f t="shared" si="1"/>
        <v>11</v>
      </c>
      <c r="H50" s="276" t="s">
        <v>162</v>
      </c>
      <c r="I50" s="278" t="s">
        <v>215</v>
      </c>
      <c r="J50" s="258"/>
      <c r="K50" s="259"/>
    </row>
    <row r="51" spans="1:11" ht="12.75">
      <c r="A51" s="316" t="s">
        <v>222</v>
      </c>
      <c r="B51" s="263"/>
      <c r="C51" s="263"/>
      <c r="D51" s="263"/>
      <c r="E51" s="263"/>
      <c r="F51" s="312" t="s">
        <v>216</v>
      </c>
      <c r="G51" s="313">
        <f t="shared" si="1"/>
        <v>12</v>
      </c>
      <c r="H51" s="283" t="s">
        <v>162</v>
      </c>
      <c r="I51" s="285" t="s">
        <v>217</v>
      </c>
      <c r="J51" s="258"/>
      <c r="K51" s="259"/>
    </row>
    <row r="52" spans="1:11" ht="12.75">
      <c r="A52" s="318" t="s">
        <v>206</v>
      </c>
      <c r="B52" s="319"/>
      <c r="C52" s="178"/>
      <c r="D52" s="178"/>
      <c r="E52" s="178"/>
      <c r="F52" s="180"/>
      <c r="G52" s="180"/>
      <c r="H52" s="180"/>
      <c r="I52" s="180"/>
      <c r="J52" s="258"/>
      <c r="K52" s="259"/>
    </row>
    <row r="53" spans="1:11" ht="12.75">
      <c r="A53" s="318"/>
      <c r="B53" s="318" t="s">
        <v>210</v>
      </c>
      <c r="C53" s="178"/>
      <c r="D53" s="178"/>
      <c r="E53" s="178"/>
      <c r="F53" s="180"/>
      <c r="G53" s="180"/>
      <c r="H53" s="180"/>
      <c r="I53" s="180"/>
      <c r="J53" s="258"/>
      <c r="K53" s="259"/>
    </row>
    <row r="54" spans="1:11" ht="13.5" thickBot="1">
      <c r="A54" s="269"/>
      <c r="B54" s="320" t="s">
        <v>223</v>
      </c>
      <c r="C54" s="321"/>
      <c r="D54" s="321"/>
      <c r="E54" s="321"/>
      <c r="F54" s="314"/>
      <c r="G54" s="314"/>
      <c r="H54" s="314"/>
      <c r="I54" s="314"/>
      <c r="J54" s="315"/>
      <c r="K54" s="290"/>
    </row>
    <row r="56" ht="12.75">
      <c r="L56" t="s">
        <v>218</v>
      </c>
    </row>
  </sheetData>
  <hyperlinks>
    <hyperlink ref="H5" r:id="rId1" display="dyates1@bigpond.net.au"/>
  </hyperlinks>
  <printOptions/>
  <pageMargins left="0.22" right="0.26" top="0.62" bottom="0.67" header="0.3" footer="0.2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workbookViewId="0" topLeftCell="A2">
      <selection activeCell="E38" sqref="E38"/>
    </sheetView>
  </sheetViews>
  <sheetFormatPr defaultColWidth="9.140625" defaultRowHeight="12.75"/>
  <cols>
    <col min="1" max="1" width="18.00390625" style="175" customWidth="1"/>
    <col min="2" max="2" width="13.421875" style="180" customWidth="1"/>
    <col min="3" max="3" width="19.140625" style="180" customWidth="1"/>
    <col min="4" max="4" width="10.57421875" style="181" customWidth="1"/>
    <col min="5" max="5" width="20.00390625" style="180" customWidth="1"/>
    <col min="6" max="6" width="17.140625" style="182" customWidth="1"/>
    <col min="7" max="9" width="5.140625" style="183" customWidth="1"/>
    <col min="10" max="10" width="16.421875" style="182" customWidth="1"/>
    <col min="11" max="11" width="15.28125" style="180" customWidth="1"/>
    <col min="12" max="12" width="17.7109375" style="180" customWidth="1"/>
    <col min="13" max="13" width="22.8515625" style="16" customWidth="1"/>
    <col min="14" max="14" width="16.8515625" style="180" customWidth="1"/>
    <col min="15" max="15" width="22.28125" style="180" customWidth="1"/>
    <col min="16" max="16" width="21.140625" style="180" customWidth="1"/>
    <col min="17" max="16384" width="9.140625" style="180" customWidth="1"/>
  </cols>
  <sheetData>
    <row r="1" ht="15.75">
      <c r="C1" s="180" t="s">
        <v>148</v>
      </c>
    </row>
    <row r="2" spans="1:4" ht="16.5" thickBot="1">
      <c r="A2" s="175" t="s">
        <v>224</v>
      </c>
      <c r="B2" s="180" t="s">
        <v>146</v>
      </c>
      <c r="C2" s="180" t="s">
        <v>150</v>
      </c>
      <c r="D2" s="241" t="s">
        <v>149</v>
      </c>
    </row>
    <row r="3" spans="1:16" s="18" customFormat="1" ht="18.75" thickTop="1">
      <c r="A3" s="25">
        <v>1991</v>
      </c>
      <c r="B3" s="26">
        <v>1991</v>
      </c>
      <c r="C3" s="29">
        <v>1994</v>
      </c>
      <c r="D3" s="141">
        <v>1994</v>
      </c>
      <c r="E3" s="127">
        <v>1993</v>
      </c>
      <c r="F3" s="154">
        <v>1993</v>
      </c>
      <c r="G3" s="29"/>
      <c r="H3" s="33"/>
      <c r="I3" s="26"/>
      <c r="J3" s="29">
        <v>1993</v>
      </c>
      <c r="K3" s="26">
        <v>1993</v>
      </c>
      <c r="L3" s="127">
        <v>1994</v>
      </c>
      <c r="M3" s="34">
        <v>1994</v>
      </c>
      <c r="N3" s="33">
        <v>1991</v>
      </c>
      <c r="O3" s="154">
        <v>1991</v>
      </c>
      <c r="P3" s="22"/>
    </row>
    <row r="4" spans="1:16" s="19" customFormat="1" ht="12.75">
      <c r="A4" s="27" t="s">
        <v>92</v>
      </c>
      <c r="B4" s="28" t="s">
        <v>92</v>
      </c>
      <c r="C4" s="27" t="s">
        <v>35</v>
      </c>
      <c r="D4" s="142" t="s">
        <v>35</v>
      </c>
      <c r="E4" s="24" t="s">
        <v>147</v>
      </c>
      <c r="F4" s="31" t="s">
        <v>147</v>
      </c>
      <c r="G4" s="27"/>
      <c r="H4" s="15"/>
      <c r="I4" s="28"/>
      <c r="J4" s="27" t="s">
        <v>147</v>
      </c>
      <c r="K4" s="28" t="s">
        <v>147</v>
      </c>
      <c r="L4" s="24" t="s">
        <v>35</v>
      </c>
      <c r="M4" s="20" t="s">
        <v>35</v>
      </c>
      <c r="N4" s="15" t="s">
        <v>92</v>
      </c>
      <c r="O4" s="31" t="s">
        <v>92</v>
      </c>
      <c r="P4" s="15"/>
    </row>
    <row r="5" spans="1:16" s="19" customFormat="1" ht="13.5" thickBot="1">
      <c r="A5" s="35" t="s">
        <v>36</v>
      </c>
      <c r="B5" s="140" t="s">
        <v>37</v>
      </c>
      <c r="C5" s="35" t="s">
        <v>36</v>
      </c>
      <c r="D5" s="143" t="s">
        <v>37</v>
      </c>
      <c r="E5" s="128" t="s">
        <v>36</v>
      </c>
      <c r="F5" s="155" t="s">
        <v>37</v>
      </c>
      <c r="G5" s="35"/>
      <c r="H5" s="36"/>
      <c r="I5" s="140"/>
      <c r="J5" s="35" t="s">
        <v>37</v>
      </c>
      <c r="K5" s="140" t="s">
        <v>36</v>
      </c>
      <c r="L5" s="128" t="s">
        <v>37</v>
      </c>
      <c r="M5" s="37" t="s">
        <v>36</v>
      </c>
      <c r="N5" s="36" t="s">
        <v>37</v>
      </c>
      <c r="O5" s="184" t="s">
        <v>36</v>
      </c>
      <c r="P5" s="15"/>
    </row>
    <row r="6" spans="1:16" s="17" customFormat="1" ht="13.5" thickTop="1">
      <c r="A6" s="38" t="s">
        <v>38</v>
      </c>
      <c r="B6" s="39"/>
      <c r="C6" s="40" t="s">
        <v>38</v>
      </c>
      <c r="D6" s="89" t="s">
        <v>6</v>
      </c>
      <c r="E6" s="129" t="str">
        <f>A6</f>
        <v>NC</v>
      </c>
      <c r="F6" s="215" t="s">
        <v>6</v>
      </c>
      <c r="G6" s="43">
        <v>12</v>
      </c>
      <c r="H6" s="42"/>
      <c r="I6" s="41">
        <v>1</v>
      </c>
      <c r="J6" s="203" t="s">
        <v>6</v>
      </c>
      <c r="K6" s="39" t="s">
        <v>55</v>
      </c>
      <c r="L6" s="129" t="s">
        <v>6</v>
      </c>
      <c r="M6" s="101" t="s">
        <v>38</v>
      </c>
      <c r="N6" s="113"/>
      <c r="O6" s="185" t="s">
        <v>55</v>
      </c>
      <c r="P6" s="21"/>
    </row>
    <row r="7" spans="1:16" s="17" customFormat="1" ht="12.75">
      <c r="A7" s="44" t="s">
        <v>97</v>
      </c>
      <c r="B7" s="45" t="s">
        <v>98</v>
      </c>
      <c r="C7" s="46" t="s">
        <v>48</v>
      </c>
      <c r="D7" s="90" t="s">
        <v>25</v>
      </c>
      <c r="E7" s="129" t="str">
        <f>A7</f>
        <v>Ign Relay</v>
      </c>
      <c r="F7" s="216" t="s">
        <v>22</v>
      </c>
      <c r="G7" s="49">
        <v>13</v>
      </c>
      <c r="H7" s="48"/>
      <c r="I7" s="47">
        <v>2</v>
      </c>
      <c r="J7" s="204" t="s">
        <v>22</v>
      </c>
      <c r="K7" s="102" t="s">
        <v>54</v>
      </c>
      <c r="L7" s="166" t="s">
        <v>25</v>
      </c>
      <c r="M7" s="102" t="s">
        <v>54</v>
      </c>
      <c r="N7" s="114" t="s">
        <v>25</v>
      </c>
      <c r="O7" s="186" t="s">
        <v>93</v>
      </c>
      <c r="P7" s="21"/>
    </row>
    <row r="8" spans="1:16" s="17" customFormat="1" ht="12.75">
      <c r="A8" s="44" t="s">
        <v>38</v>
      </c>
      <c r="B8" s="45"/>
      <c r="C8" s="46" t="s">
        <v>38</v>
      </c>
      <c r="D8" s="91" t="s">
        <v>6</v>
      </c>
      <c r="E8" s="129" t="str">
        <f>A8</f>
        <v>NC</v>
      </c>
      <c r="F8" s="216" t="s">
        <v>6</v>
      </c>
      <c r="G8" s="49">
        <v>14</v>
      </c>
      <c r="H8" s="48"/>
      <c r="I8" s="47">
        <v>3</v>
      </c>
      <c r="J8" s="204" t="s">
        <v>6</v>
      </c>
      <c r="K8" s="45" t="s">
        <v>55</v>
      </c>
      <c r="L8" s="130" t="s">
        <v>6</v>
      </c>
      <c r="M8" s="102" t="s">
        <v>55</v>
      </c>
      <c r="N8" s="46"/>
      <c r="O8" s="186" t="s">
        <v>55</v>
      </c>
      <c r="P8" s="21"/>
    </row>
    <row r="9" spans="1:16" s="17" customFormat="1" ht="12.75">
      <c r="A9" s="44" t="s">
        <v>97</v>
      </c>
      <c r="B9" s="45" t="s">
        <v>98</v>
      </c>
      <c r="C9" s="46" t="s">
        <v>49</v>
      </c>
      <c r="D9" s="91" t="s">
        <v>25</v>
      </c>
      <c r="E9" s="129" t="s">
        <v>135</v>
      </c>
      <c r="F9" s="216" t="s">
        <v>25</v>
      </c>
      <c r="G9" s="49">
        <v>15</v>
      </c>
      <c r="H9" s="48" t="s">
        <v>2</v>
      </c>
      <c r="I9" s="47">
        <v>4</v>
      </c>
      <c r="J9" s="204" t="s">
        <v>6</v>
      </c>
      <c r="K9" s="45" t="s">
        <v>55</v>
      </c>
      <c r="L9" s="130" t="s">
        <v>6</v>
      </c>
      <c r="M9" s="102" t="s">
        <v>55</v>
      </c>
      <c r="N9" s="46"/>
      <c r="O9" s="186" t="s">
        <v>55</v>
      </c>
      <c r="P9" s="21"/>
    </row>
    <row r="10" spans="1:16" s="17" customFormat="1" ht="12.75">
      <c r="A10" s="44"/>
      <c r="B10" s="45"/>
      <c r="C10" s="46" t="s">
        <v>134</v>
      </c>
      <c r="D10" s="91" t="s">
        <v>24</v>
      </c>
      <c r="E10" s="129" t="str">
        <f>C10</f>
        <v>A/T control CUT</v>
      </c>
      <c r="F10" s="216" t="s">
        <v>6</v>
      </c>
      <c r="G10" s="49">
        <v>16</v>
      </c>
      <c r="H10" s="48"/>
      <c r="I10" s="47">
        <v>5</v>
      </c>
      <c r="J10" s="204" t="s">
        <v>11</v>
      </c>
      <c r="K10" s="230" t="s">
        <v>40</v>
      </c>
      <c r="L10" s="130" t="s">
        <v>6</v>
      </c>
      <c r="M10" s="126" t="s">
        <v>55</v>
      </c>
      <c r="N10" s="46"/>
      <c r="O10" s="187" t="s">
        <v>55</v>
      </c>
      <c r="P10" s="21"/>
    </row>
    <row r="11" spans="1:16" s="17" customFormat="1" ht="12.75">
      <c r="A11" s="44" t="s">
        <v>99</v>
      </c>
      <c r="B11" s="100" t="s">
        <v>11</v>
      </c>
      <c r="C11" s="46" t="s">
        <v>100</v>
      </c>
      <c r="D11" s="90" t="s">
        <v>11</v>
      </c>
      <c r="E11" s="229" t="s">
        <v>50</v>
      </c>
      <c r="F11" s="216" t="s">
        <v>7</v>
      </c>
      <c r="G11" s="49">
        <v>17</v>
      </c>
      <c r="H11" s="48" t="s">
        <v>0</v>
      </c>
      <c r="I11" s="47">
        <v>6</v>
      </c>
      <c r="J11" s="204" t="s">
        <v>15</v>
      </c>
      <c r="K11" s="230" t="s">
        <v>39</v>
      </c>
      <c r="L11" s="130" t="s">
        <v>15</v>
      </c>
      <c r="M11" s="102" t="s">
        <v>56</v>
      </c>
      <c r="N11" s="46" t="s">
        <v>15</v>
      </c>
      <c r="O11" s="188" t="s">
        <v>56</v>
      </c>
      <c r="P11" s="21"/>
    </row>
    <row r="12" spans="1:16" s="17" customFormat="1" ht="12.75">
      <c r="A12" s="114" t="s">
        <v>38</v>
      </c>
      <c r="B12" s="45"/>
      <c r="C12" s="46" t="s">
        <v>38</v>
      </c>
      <c r="D12" s="91" t="s">
        <v>6</v>
      </c>
      <c r="E12" s="229" t="s">
        <v>51</v>
      </c>
      <c r="F12" s="216" t="s">
        <v>7</v>
      </c>
      <c r="G12" s="49">
        <v>18</v>
      </c>
      <c r="H12" s="48">
        <v>48</v>
      </c>
      <c r="I12" s="47">
        <v>7</v>
      </c>
      <c r="J12" s="204" t="s">
        <v>19</v>
      </c>
      <c r="K12" s="232" t="s">
        <v>57</v>
      </c>
      <c r="L12" s="130" t="s">
        <v>19</v>
      </c>
      <c r="M12" s="102" t="s">
        <v>57</v>
      </c>
      <c r="N12" s="46" t="s">
        <v>19</v>
      </c>
      <c r="O12" s="188" t="s">
        <v>94</v>
      </c>
      <c r="P12" s="21"/>
    </row>
    <row r="13" spans="1:16" s="17" customFormat="1" ht="12.75">
      <c r="A13" s="114" t="s">
        <v>38</v>
      </c>
      <c r="B13" s="45"/>
      <c r="C13" s="46" t="s">
        <v>52</v>
      </c>
      <c r="D13" s="91" t="s">
        <v>7</v>
      </c>
      <c r="E13" s="46" t="s">
        <v>142</v>
      </c>
      <c r="F13" s="216" t="s">
        <v>7</v>
      </c>
      <c r="G13" s="49">
        <v>19</v>
      </c>
      <c r="H13" s="48"/>
      <c r="I13" s="47">
        <v>8</v>
      </c>
      <c r="J13" s="204" t="s">
        <v>12</v>
      </c>
      <c r="K13" s="45" t="str">
        <f>M13</f>
        <v>AFM</v>
      </c>
      <c r="L13" s="130" t="s">
        <v>12</v>
      </c>
      <c r="M13" s="102" t="s">
        <v>58</v>
      </c>
      <c r="N13" s="46" t="s">
        <v>95</v>
      </c>
      <c r="O13" s="188" t="s">
        <v>58</v>
      </c>
      <c r="P13" s="21"/>
    </row>
    <row r="14" spans="1:16" s="17" customFormat="1" ht="12.75">
      <c r="A14" s="44" t="s">
        <v>38</v>
      </c>
      <c r="B14" s="45"/>
      <c r="C14" s="46" t="s">
        <v>38</v>
      </c>
      <c r="D14" s="91" t="s">
        <v>6</v>
      </c>
      <c r="E14" s="130" t="s">
        <v>55</v>
      </c>
      <c r="F14" s="216" t="s">
        <v>6</v>
      </c>
      <c r="G14" s="49">
        <v>20</v>
      </c>
      <c r="H14" s="48"/>
      <c r="I14" s="47">
        <v>9</v>
      </c>
      <c r="J14" s="204" t="s">
        <v>15</v>
      </c>
      <c r="K14" s="45" t="str">
        <f>M14</f>
        <v>AFM</v>
      </c>
      <c r="L14" s="166" t="s">
        <v>11</v>
      </c>
      <c r="M14" s="102" t="s">
        <v>58</v>
      </c>
      <c r="N14" s="114" t="s">
        <v>11</v>
      </c>
      <c r="O14" s="188" t="s">
        <v>58</v>
      </c>
      <c r="P14" s="21"/>
    </row>
    <row r="15" spans="1:16" s="17" customFormat="1" ht="12.75">
      <c r="A15" s="44" t="s">
        <v>57</v>
      </c>
      <c r="B15" s="100" t="s">
        <v>101</v>
      </c>
      <c r="C15" s="46" t="s">
        <v>57</v>
      </c>
      <c r="D15" s="91" t="s">
        <v>101</v>
      </c>
      <c r="E15" s="130" t="str">
        <f>A15</f>
        <v>Water temp</v>
      </c>
      <c r="F15" s="216" t="s">
        <v>24</v>
      </c>
      <c r="G15" s="49">
        <v>21</v>
      </c>
      <c r="H15" s="48"/>
      <c r="I15" s="47">
        <v>10</v>
      </c>
      <c r="J15" s="204" t="s">
        <v>11</v>
      </c>
      <c r="K15" s="45" t="str">
        <f>M15</f>
        <v>AFM</v>
      </c>
      <c r="L15" s="166" t="s">
        <v>15</v>
      </c>
      <c r="M15" s="102" t="s">
        <v>58</v>
      </c>
      <c r="N15" s="114" t="s">
        <v>45</v>
      </c>
      <c r="O15" s="188" t="s">
        <v>58</v>
      </c>
      <c r="P15" s="21"/>
    </row>
    <row r="16" spans="1:16" s="17" customFormat="1" ht="13.5" thickBot="1">
      <c r="A16" s="50" t="s">
        <v>53</v>
      </c>
      <c r="B16" s="51" t="s">
        <v>102</v>
      </c>
      <c r="C16" s="52" t="s">
        <v>53</v>
      </c>
      <c r="D16" s="92" t="s">
        <v>13</v>
      </c>
      <c r="E16" s="231" t="s">
        <v>129</v>
      </c>
      <c r="F16" s="217" t="s">
        <v>13</v>
      </c>
      <c r="G16" s="55">
        <v>22</v>
      </c>
      <c r="H16" s="54"/>
      <c r="I16" s="53">
        <v>11</v>
      </c>
      <c r="J16" s="205" t="s">
        <v>13</v>
      </c>
      <c r="K16" s="45" t="str">
        <f>M16</f>
        <v>Gnd</v>
      </c>
      <c r="L16" s="131" t="s">
        <v>13</v>
      </c>
      <c r="M16" s="103" t="s">
        <v>53</v>
      </c>
      <c r="N16" s="52" t="s">
        <v>96</v>
      </c>
      <c r="O16" s="189" t="s">
        <v>53</v>
      </c>
      <c r="P16" s="21"/>
    </row>
    <row r="17" spans="1:16" s="17" customFormat="1" ht="14.25" thickBot="1" thickTop="1">
      <c r="A17" s="115" t="s">
        <v>38</v>
      </c>
      <c r="B17" s="57"/>
      <c r="C17" s="144" t="s">
        <v>41</v>
      </c>
      <c r="D17" s="145" t="s">
        <v>15</v>
      </c>
      <c r="E17" s="132" t="s">
        <v>55</v>
      </c>
      <c r="F17" s="218" t="s">
        <v>6</v>
      </c>
      <c r="G17" s="156">
        <v>7</v>
      </c>
      <c r="H17" s="56"/>
      <c r="I17" s="157">
        <v>1</v>
      </c>
      <c r="J17" s="206" t="s">
        <v>16</v>
      </c>
      <c r="K17" s="57" t="s">
        <v>136</v>
      </c>
      <c r="L17" s="167" t="s">
        <v>15</v>
      </c>
      <c r="M17" s="104" t="s">
        <v>59</v>
      </c>
      <c r="N17" s="115" t="s">
        <v>45</v>
      </c>
      <c r="O17" s="190" t="s">
        <v>103</v>
      </c>
      <c r="P17" s="21"/>
    </row>
    <row r="18" spans="1:16" s="17" customFormat="1" ht="14.25" thickBot="1" thickTop="1">
      <c r="A18" s="58" t="s">
        <v>58</v>
      </c>
      <c r="B18" s="60" t="s">
        <v>105</v>
      </c>
      <c r="C18" s="146" t="s">
        <v>58</v>
      </c>
      <c r="D18" s="147" t="s">
        <v>8</v>
      </c>
      <c r="E18" s="133" t="s">
        <v>58</v>
      </c>
      <c r="F18" s="219" t="s">
        <v>8</v>
      </c>
      <c r="G18" s="158">
        <v>8</v>
      </c>
      <c r="H18" s="59" t="s">
        <v>1</v>
      </c>
      <c r="I18" s="159">
        <v>2</v>
      </c>
      <c r="J18" s="207" t="s">
        <v>17</v>
      </c>
      <c r="K18" s="57" t="s">
        <v>136</v>
      </c>
      <c r="L18" s="168" t="s">
        <v>11</v>
      </c>
      <c r="M18" s="105" t="s">
        <v>59</v>
      </c>
      <c r="N18" s="116" t="s">
        <v>104</v>
      </c>
      <c r="O18" s="191" t="s">
        <v>103</v>
      </c>
      <c r="P18" s="21"/>
    </row>
    <row r="19" spans="1:16" s="17" customFormat="1" ht="13.5" thickTop="1">
      <c r="A19" s="58" t="s">
        <v>109</v>
      </c>
      <c r="B19" s="97" t="s">
        <v>108</v>
      </c>
      <c r="C19" s="146" t="s">
        <v>62</v>
      </c>
      <c r="D19" s="201" t="s">
        <v>32</v>
      </c>
      <c r="E19" s="133" t="str">
        <f>C19</f>
        <v>A/T inhib CUT</v>
      </c>
      <c r="F19" s="219" t="s">
        <v>32</v>
      </c>
      <c r="G19" s="158">
        <v>9</v>
      </c>
      <c r="H19" s="59" t="s">
        <v>0</v>
      </c>
      <c r="I19" s="159">
        <v>3</v>
      </c>
      <c r="J19" s="207" t="s">
        <v>12</v>
      </c>
      <c r="K19" s="57" t="s">
        <v>136</v>
      </c>
      <c r="L19" s="133" t="s">
        <v>12</v>
      </c>
      <c r="M19" s="105" t="s">
        <v>59</v>
      </c>
      <c r="N19" s="117" t="s">
        <v>12</v>
      </c>
      <c r="O19" s="191" t="s">
        <v>103</v>
      </c>
      <c r="P19" s="21"/>
    </row>
    <row r="20" spans="1:16" s="17" customFormat="1" ht="12.75">
      <c r="A20" s="58" t="s">
        <v>38</v>
      </c>
      <c r="B20" s="60"/>
      <c r="C20" s="146" t="s">
        <v>63</v>
      </c>
      <c r="D20" s="147" t="s">
        <v>33</v>
      </c>
      <c r="E20" s="133" t="str">
        <f>C20</f>
        <v>Neutral CUT</v>
      </c>
      <c r="F20" s="219" t="s">
        <v>29</v>
      </c>
      <c r="G20" s="158">
        <v>10</v>
      </c>
      <c r="H20" s="59">
        <v>56</v>
      </c>
      <c r="I20" s="159">
        <v>4</v>
      </c>
      <c r="J20" s="207" t="s">
        <v>11</v>
      </c>
      <c r="K20" s="233" t="s">
        <v>60</v>
      </c>
      <c r="L20" s="168" t="s">
        <v>15</v>
      </c>
      <c r="M20" s="105" t="s">
        <v>60</v>
      </c>
      <c r="N20" s="116" t="s">
        <v>45</v>
      </c>
      <c r="O20" s="192" t="s">
        <v>60</v>
      </c>
      <c r="P20" s="21"/>
    </row>
    <row r="21" spans="1:16" s="17" customFormat="1" ht="12.75">
      <c r="A21" s="58" t="s">
        <v>38</v>
      </c>
      <c r="B21" s="60"/>
      <c r="C21" s="146" t="s">
        <v>64</v>
      </c>
      <c r="D21" s="201" t="s">
        <v>9</v>
      </c>
      <c r="E21" s="133" t="str">
        <f>C21</f>
        <v>Speed Sensor</v>
      </c>
      <c r="F21" s="219" t="s">
        <v>9</v>
      </c>
      <c r="G21" s="158">
        <v>11</v>
      </c>
      <c r="H21" s="59"/>
      <c r="I21" s="159">
        <v>5</v>
      </c>
      <c r="J21" s="207" t="s">
        <v>15</v>
      </c>
      <c r="K21" s="233" t="s">
        <v>60</v>
      </c>
      <c r="L21" s="168" t="s">
        <v>11</v>
      </c>
      <c r="M21" s="105" t="s">
        <v>60</v>
      </c>
      <c r="N21" s="116" t="s">
        <v>105</v>
      </c>
      <c r="O21" s="192" t="s">
        <v>60</v>
      </c>
      <c r="P21" s="21"/>
    </row>
    <row r="22" spans="1:16" s="17" customFormat="1" ht="13.5" thickBot="1">
      <c r="A22" s="61" t="s">
        <v>110</v>
      </c>
      <c r="B22" s="200" t="s">
        <v>126</v>
      </c>
      <c r="C22" s="148" t="s">
        <v>65</v>
      </c>
      <c r="D22" s="149" t="s">
        <v>20</v>
      </c>
      <c r="E22" s="134" t="str">
        <f>A22</f>
        <v>Ignition on</v>
      </c>
      <c r="F22" s="220" t="s">
        <v>20</v>
      </c>
      <c r="G22" s="160">
        <v>12</v>
      </c>
      <c r="H22" s="62"/>
      <c r="I22" s="161">
        <v>6</v>
      </c>
      <c r="J22" s="208" t="s">
        <v>7</v>
      </c>
      <c r="K22" s="234" t="s">
        <v>61</v>
      </c>
      <c r="L22" s="134" t="s">
        <v>7</v>
      </c>
      <c r="M22" s="106" t="s">
        <v>61</v>
      </c>
      <c r="N22" s="118" t="s">
        <v>104</v>
      </c>
      <c r="O22" s="193" t="s">
        <v>61</v>
      </c>
      <c r="P22" s="21"/>
    </row>
    <row r="23" spans="1:16" s="17" customFormat="1" ht="13.5" thickTop="1">
      <c r="A23" s="66" t="s">
        <v>38</v>
      </c>
      <c r="B23" s="67"/>
      <c r="C23" s="68" t="s">
        <v>72</v>
      </c>
      <c r="D23" s="96" t="s">
        <v>31</v>
      </c>
      <c r="E23" s="68" t="s">
        <v>72</v>
      </c>
      <c r="F23" s="221" t="s">
        <v>20</v>
      </c>
      <c r="G23" s="71">
        <v>9</v>
      </c>
      <c r="H23" s="70"/>
      <c r="I23" s="69">
        <v>1</v>
      </c>
      <c r="J23" s="209" t="s">
        <v>15</v>
      </c>
      <c r="K23" s="235" t="s">
        <v>66</v>
      </c>
      <c r="L23" s="169" t="s">
        <v>11</v>
      </c>
      <c r="M23" s="107" t="s">
        <v>66</v>
      </c>
      <c r="N23" s="119" t="s">
        <v>104</v>
      </c>
      <c r="O23" s="194" t="s">
        <v>66</v>
      </c>
      <c r="P23" s="21"/>
    </row>
    <row r="24" spans="1:16" s="17" customFormat="1" ht="12.75">
      <c r="A24" s="72" t="s">
        <v>112</v>
      </c>
      <c r="B24" s="73" t="s">
        <v>111</v>
      </c>
      <c r="C24" s="74" t="s">
        <v>73</v>
      </c>
      <c r="D24" s="93" t="s">
        <v>24</v>
      </c>
      <c r="E24" s="74" t="s">
        <v>141</v>
      </c>
      <c r="F24" s="222" t="s">
        <v>24</v>
      </c>
      <c r="G24" s="77">
        <v>10</v>
      </c>
      <c r="H24" s="76"/>
      <c r="I24" s="75">
        <v>2</v>
      </c>
      <c r="J24" s="210" t="s">
        <v>11</v>
      </c>
      <c r="K24" s="236" t="s">
        <v>66</v>
      </c>
      <c r="L24" s="170" t="s">
        <v>15</v>
      </c>
      <c r="M24" s="108" t="s">
        <v>66</v>
      </c>
      <c r="N24" s="120" t="s">
        <v>45</v>
      </c>
      <c r="O24" s="195" t="s">
        <v>66</v>
      </c>
      <c r="P24" s="21"/>
    </row>
    <row r="25" spans="1:16" s="17" customFormat="1" ht="12.75">
      <c r="A25" s="72" t="s">
        <v>113</v>
      </c>
      <c r="B25" s="73" t="s">
        <v>116</v>
      </c>
      <c r="C25" s="74" t="s">
        <v>74</v>
      </c>
      <c r="D25" s="93" t="s">
        <v>9</v>
      </c>
      <c r="E25" s="74" t="s">
        <v>55</v>
      </c>
      <c r="F25" s="222" t="s">
        <v>6</v>
      </c>
      <c r="G25" s="77">
        <v>11</v>
      </c>
      <c r="H25" s="76" t="s">
        <v>3</v>
      </c>
      <c r="I25" s="75">
        <v>3</v>
      </c>
      <c r="J25" s="210" t="s">
        <v>7</v>
      </c>
      <c r="K25" s="236" t="s">
        <v>67</v>
      </c>
      <c r="L25" s="135" t="s">
        <v>7</v>
      </c>
      <c r="M25" s="108" t="s">
        <v>67</v>
      </c>
      <c r="N25" s="120" t="s">
        <v>104</v>
      </c>
      <c r="O25" s="195" t="s">
        <v>67</v>
      </c>
      <c r="P25" s="21"/>
    </row>
    <row r="26" spans="1:16" s="17" customFormat="1" ht="12.75">
      <c r="A26" s="72" t="s">
        <v>114</v>
      </c>
      <c r="B26" s="73" t="s">
        <v>115</v>
      </c>
      <c r="C26" s="74" t="s">
        <v>75</v>
      </c>
      <c r="D26" s="93" t="s">
        <v>26</v>
      </c>
      <c r="E26" s="74" t="s">
        <v>75</v>
      </c>
      <c r="F26" s="222" t="s">
        <v>26</v>
      </c>
      <c r="G26" s="77">
        <v>12</v>
      </c>
      <c r="H26" s="76" t="s">
        <v>0</v>
      </c>
      <c r="I26" s="75">
        <v>4</v>
      </c>
      <c r="J26" s="210" t="s">
        <v>7</v>
      </c>
      <c r="K26" s="236" t="s">
        <v>69</v>
      </c>
      <c r="L26" s="135" t="s">
        <v>7</v>
      </c>
      <c r="M26" s="108" t="s">
        <v>69</v>
      </c>
      <c r="N26" s="120" t="s">
        <v>104</v>
      </c>
      <c r="O26" s="195" t="s">
        <v>69</v>
      </c>
      <c r="P26" s="21"/>
    </row>
    <row r="27" spans="1:16" s="17" customFormat="1" ht="12.75">
      <c r="A27" s="72" t="s">
        <v>117</v>
      </c>
      <c r="B27" s="98" t="s">
        <v>42</v>
      </c>
      <c r="C27" s="74" t="s">
        <v>76</v>
      </c>
      <c r="D27" s="95" t="s">
        <v>42</v>
      </c>
      <c r="E27" s="135" t="s">
        <v>130</v>
      </c>
      <c r="F27" s="222" t="s">
        <v>27</v>
      </c>
      <c r="G27" s="77">
        <v>13</v>
      </c>
      <c r="H27" s="76">
        <v>56</v>
      </c>
      <c r="I27" s="75">
        <v>5</v>
      </c>
      <c r="J27" s="210" t="s">
        <v>15</v>
      </c>
      <c r="K27" s="236" t="s">
        <v>68</v>
      </c>
      <c r="L27" s="135" t="s">
        <v>15</v>
      </c>
      <c r="M27" s="108" t="s">
        <v>68</v>
      </c>
      <c r="N27" s="74" t="s">
        <v>45</v>
      </c>
      <c r="O27" s="195" t="s">
        <v>68</v>
      </c>
      <c r="P27" s="21"/>
    </row>
    <row r="28" spans="1:16" s="17" customFormat="1" ht="12.75">
      <c r="A28" s="72" t="s">
        <v>38</v>
      </c>
      <c r="B28" s="73"/>
      <c r="C28" s="74" t="s">
        <v>38</v>
      </c>
      <c r="D28" s="93" t="s">
        <v>6</v>
      </c>
      <c r="E28" s="135" t="s">
        <v>55</v>
      </c>
      <c r="F28" s="222" t="s">
        <v>6</v>
      </c>
      <c r="G28" s="77">
        <v>14</v>
      </c>
      <c r="H28" s="76"/>
      <c r="I28" s="75">
        <v>6</v>
      </c>
      <c r="J28" s="210" t="s">
        <v>14</v>
      </c>
      <c r="K28" s="236" t="s">
        <v>70</v>
      </c>
      <c r="L28" s="135" t="s">
        <v>14</v>
      </c>
      <c r="M28" s="108" t="s">
        <v>70</v>
      </c>
      <c r="N28" s="74" t="s">
        <v>106</v>
      </c>
      <c r="O28" s="195" t="s">
        <v>70</v>
      </c>
      <c r="P28" s="21"/>
    </row>
    <row r="29" spans="1:16" s="17" customFormat="1" ht="12.75">
      <c r="A29" s="72" t="s">
        <v>71</v>
      </c>
      <c r="B29" s="98" t="s">
        <v>43</v>
      </c>
      <c r="C29" s="74" t="s">
        <v>77</v>
      </c>
      <c r="D29" s="95" t="s">
        <v>43</v>
      </c>
      <c r="E29" s="135" t="s">
        <v>55</v>
      </c>
      <c r="F29" s="222" t="s">
        <v>6</v>
      </c>
      <c r="G29" s="77">
        <v>15</v>
      </c>
      <c r="H29" s="76"/>
      <c r="I29" s="75">
        <v>7</v>
      </c>
      <c r="J29" s="210" t="s">
        <v>30</v>
      </c>
      <c r="K29" s="236" t="s">
        <v>71</v>
      </c>
      <c r="L29" s="135" t="s">
        <v>30</v>
      </c>
      <c r="M29" s="108" t="s">
        <v>71</v>
      </c>
      <c r="N29" s="121" t="s">
        <v>107</v>
      </c>
      <c r="O29" s="195" t="s">
        <v>71</v>
      </c>
      <c r="P29" s="21"/>
    </row>
    <row r="30" spans="1:16" s="17" customFormat="1" ht="13.5" thickBot="1">
      <c r="A30" s="78" t="s">
        <v>118</v>
      </c>
      <c r="B30" s="79" t="s">
        <v>28</v>
      </c>
      <c r="C30" s="80" t="s">
        <v>78</v>
      </c>
      <c r="D30" s="94" t="s">
        <v>28</v>
      </c>
      <c r="E30" s="80" t="s">
        <v>78</v>
      </c>
      <c r="F30" s="223" t="s">
        <v>28</v>
      </c>
      <c r="G30" s="83">
        <v>16</v>
      </c>
      <c r="H30" s="82"/>
      <c r="I30" s="81">
        <v>8</v>
      </c>
      <c r="J30" s="211" t="s">
        <v>18</v>
      </c>
      <c r="K30" s="237" t="s">
        <v>71</v>
      </c>
      <c r="L30" s="136" t="s">
        <v>18</v>
      </c>
      <c r="M30" s="109" t="s">
        <v>71</v>
      </c>
      <c r="N30" s="80" t="s">
        <v>18</v>
      </c>
      <c r="O30" s="196" t="s">
        <v>71</v>
      </c>
      <c r="P30" s="21"/>
    </row>
    <row r="31" spans="1:16" s="17" customFormat="1" ht="13.5" thickTop="1">
      <c r="A31" s="84" t="s">
        <v>119</v>
      </c>
      <c r="B31" s="86" t="s">
        <v>120</v>
      </c>
      <c r="C31" s="122" t="s">
        <v>50</v>
      </c>
      <c r="D31" s="150" t="s">
        <v>16</v>
      </c>
      <c r="E31" s="137" t="s">
        <v>131</v>
      </c>
      <c r="F31" s="224" t="s">
        <v>16</v>
      </c>
      <c r="G31" s="162">
        <v>14</v>
      </c>
      <c r="H31" s="85"/>
      <c r="I31" s="163">
        <v>1</v>
      </c>
      <c r="J31" s="212" t="s">
        <v>21</v>
      </c>
      <c r="K31" s="86" t="s">
        <v>137</v>
      </c>
      <c r="L31" s="171" t="s">
        <v>11</v>
      </c>
      <c r="M31" s="110" t="s">
        <v>79</v>
      </c>
      <c r="N31" s="125" t="s">
        <v>11</v>
      </c>
      <c r="O31" s="197" t="s">
        <v>79</v>
      </c>
      <c r="P31" s="21"/>
    </row>
    <row r="32" spans="1:16" s="17" customFormat="1" ht="12.75">
      <c r="A32" s="63" t="s">
        <v>121</v>
      </c>
      <c r="B32" s="64" t="s">
        <v>104</v>
      </c>
      <c r="C32" s="65" t="s">
        <v>44</v>
      </c>
      <c r="D32" s="151" t="s">
        <v>11</v>
      </c>
      <c r="E32" s="138" t="s">
        <v>133</v>
      </c>
      <c r="F32" s="225" t="s">
        <v>11</v>
      </c>
      <c r="G32" s="32">
        <v>15</v>
      </c>
      <c r="H32" s="23"/>
      <c r="I32" s="30">
        <v>2</v>
      </c>
      <c r="J32" s="213" t="s">
        <v>11</v>
      </c>
      <c r="K32" s="64" t="s">
        <v>138</v>
      </c>
      <c r="L32" s="172" t="s">
        <v>15</v>
      </c>
      <c r="M32" s="111" t="s">
        <v>79</v>
      </c>
      <c r="N32" s="123" t="s">
        <v>15</v>
      </c>
      <c r="O32" s="198" t="s">
        <v>79</v>
      </c>
      <c r="P32" s="21"/>
    </row>
    <row r="33" spans="1:16" s="17" customFormat="1" ht="14.25" customHeight="1">
      <c r="A33" s="63" t="s">
        <v>38</v>
      </c>
      <c r="B33" s="64"/>
      <c r="C33" s="228" t="s">
        <v>38</v>
      </c>
      <c r="D33" s="227" t="s">
        <v>6</v>
      </c>
      <c r="E33" s="240" t="s">
        <v>144</v>
      </c>
      <c r="F33" s="225" t="s">
        <v>34</v>
      </c>
      <c r="G33" s="32">
        <v>16</v>
      </c>
      <c r="H33" s="23"/>
      <c r="I33" s="30">
        <v>3</v>
      </c>
      <c r="J33" s="213" t="s">
        <v>6</v>
      </c>
      <c r="K33" s="64" t="s">
        <v>55</v>
      </c>
      <c r="L33" s="138" t="s">
        <v>6</v>
      </c>
      <c r="M33" s="111" t="s">
        <v>38</v>
      </c>
      <c r="N33" s="65" t="s">
        <v>38</v>
      </c>
      <c r="O33" s="198" t="s">
        <v>38</v>
      </c>
      <c r="P33" s="21"/>
    </row>
    <row r="34" spans="1:16" s="17" customFormat="1" ht="12.75">
      <c r="A34" s="63" t="s">
        <v>38</v>
      </c>
      <c r="B34" s="64"/>
      <c r="C34" s="65" t="s">
        <v>85</v>
      </c>
      <c r="D34" s="151" t="s">
        <v>23</v>
      </c>
      <c r="E34" s="65" t="s">
        <v>85</v>
      </c>
      <c r="F34" s="225" t="s">
        <v>23</v>
      </c>
      <c r="G34" s="32">
        <v>17</v>
      </c>
      <c r="H34" s="23" t="s">
        <v>4</v>
      </c>
      <c r="I34" s="30">
        <v>4</v>
      </c>
      <c r="J34" s="213" t="s">
        <v>6</v>
      </c>
      <c r="K34" s="64" t="s">
        <v>55</v>
      </c>
      <c r="L34" s="138" t="s">
        <v>6</v>
      </c>
      <c r="M34" s="111" t="s">
        <v>38</v>
      </c>
      <c r="N34" s="65" t="s">
        <v>38</v>
      </c>
      <c r="O34" s="198" t="s">
        <v>38</v>
      </c>
      <c r="P34" s="21"/>
    </row>
    <row r="35" spans="1:16" s="17" customFormat="1" ht="12.75">
      <c r="A35" s="63" t="s">
        <v>71</v>
      </c>
      <c r="B35" s="99" t="s">
        <v>45</v>
      </c>
      <c r="C35" s="65" t="s">
        <v>71</v>
      </c>
      <c r="D35" s="152" t="s">
        <v>45</v>
      </c>
      <c r="E35" s="138" t="s">
        <v>55</v>
      </c>
      <c r="F35" s="225" t="s">
        <v>6</v>
      </c>
      <c r="G35" s="32">
        <v>18</v>
      </c>
      <c r="H35" s="23"/>
      <c r="I35" s="30">
        <v>5</v>
      </c>
      <c r="J35" s="213" t="s">
        <v>33</v>
      </c>
      <c r="K35" s="238" t="s">
        <v>80</v>
      </c>
      <c r="L35" s="173" t="s">
        <v>33</v>
      </c>
      <c r="M35" s="111" t="s">
        <v>80</v>
      </c>
      <c r="N35" s="65" t="s">
        <v>33</v>
      </c>
      <c r="O35" s="198" t="s">
        <v>80</v>
      </c>
      <c r="P35" s="21"/>
    </row>
    <row r="36" spans="1:16" s="17" customFormat="1" ht="12.75">
      <c r="A36" s="63" t="s">
        <v>122</v>
      </c>
      <c r="B36" s="64" t="s">
        <v>115</v>
      </c>
      <c r="C36" s="65" t="s">
        <v>86</v>
      </c>
      <c r="D36" s="152" t="s">
        <v>24</v>
      </c>
      <c r="E36" s="65" t="s">
        <v>140</v>
      </c>
      <c r="F36" s="225" t="s">
        <v>26</v>
      </c>
      <c r="G36" s="32">
        <v>19</v>
      </c>
      <c r="H36" s="23" t="s">
        <v>5</v>
      </c>
      <c r="I36" s="30">
        <v>6</v>
      </c>
      <c r="J36" s="213" t="s">
        <v>6</v>
      </c>
      <c r="K36" s="64" t="s">
        <v>55</v>
      </c>
      <c r="L36" s="172" t="s">
        <v>88</v>
      </c>
      <c r="M36" s="111" t="s">
        <v>81</v>
      </c>
      <c r="N36" s="123" t="s">
        <v>88</v>
      </c>
      <c r="O36" s="198" t="s">
        <v>81</v>
      </c>
      <c r="P36" s="21"/>
    </row>
    <row r="37" spans="1:16" s="17" customFormat="1" ht="12.75">
      <c r="A37" s="63" t="s">
        <v>38</v>
      </c>
      <c r="B37" s="64"/>
      <c r="C37" s="65" t="s">
        <v>38</v>
      </c>
      <c r="D37" s="151" t="s">
        <v>6</v>
      </c>
      <c r="E37" s="138"/>
      <c r="F37" s="225" t="s">
        <v>6</v>
      </c>
      <c r="G37" s="32">
        <v>20</v>
      </c>
      <c r="H37" s="23">
        <v>54</v>
      </c>
      <c r="I37" s="30">
        <v>7</v>
      </c>
      <c r="J37" s="213" t="s">
        <v>6</v>
      </c>
      <c r="K37" s="64" t="s">
        <v>55</v>
      </c>
      <c r="L37" s="138" t="s">
        <v>6</v>
      </c>
      <c r="M37" s="111" t="s">
        <v>38</v>
      </c>
      <c r="N37" s="65" t="s">
        <v>38</v>
      </c>
      <c r="O37" s="198" t="s">
        <v>38</v>
      </c>
      <c r="P37" s="21"/>
    </row>
    <row r="38" spans="1:16" s="17" customFormat="1" ht="12.75">
      <c r="A38" s="63" t="s">
        <v>38</v>
      </c>
      <c r="B38" s="64"/>
      <c r="C38" s="65" t="s">
        <v>38</v>
      </c>
      <c r="D38" s="152" t="s">
        <v>38</v>
      </c>
      <c r="E38" s="239" t="s">
        <v>132</v>
      </c>
      <c r="F38" s="225" t="s">
        <v>9</v>
      </c>
      <c r="G38" s="32">
        <v>21</v>
      </c>
      <c r="H38" s="23"/>
      <c r="I38" s="30">
        <v>8</v>
      </c>
      <c r="J38" s="213" t="s">
        <v>6</v>
      </c>
      <c r="K38" s="64" t="s">
        <v>55</v>
      </c>
      <c r="L38" s="138" t="s">
        <v>6</v>
      </c>
      <c r="M38" s="111" t="s">
        <v>38</v>
      </c>
      <c r="N38" s="65" t="s">
        <v>38</v>
      </c>
      <c r="O38" s="198" t="s">
        <v>38</v>
      </c>
      <c r="P38" s="21"/>
    </row>
    <row r="39" spans="1:16" s="17" customFormat="1" ht="12.75">
      <c r="A39" s="63" t="s">
        <v>38</v>
      </c>
      <c r="B39" s="64"/>
      <c r="C39" s="65" t="s">
        <v>91</v>
      </c>
      <c r="D39" s="151" t="s">
        <v>8</v>
      </c>
      <c r="E39" s="138" t="s">
        <v>55</v>
      </c>
      <c r="F39" s="225" t="s">
        <v>8</v>
      </c>
      <c r="G39" s="32">
        <v>22</v>
      </c>
      <c r="H39" s="23"/>
      <c r="I39" s="30">
        <v>9</v>
      </c>
      <c r="J39" s="213" t="s">
        <v>18</v>
      </c>
      <c r="K39" s="111" t="s">
        <v>82</v>
      </c>
      <c r="L39" s="138" t="s">
        <v>18</v>
      </c>
      <c r="M39" s="111" t="s">
        <v>82</v>
      </c>
      <c r="N39" s="65" t="s">
        <v>18</v>
      </c>
      <c r="O39" s="198" t="s">
        <v>82</v>
      </c>
      <c r="P39" s="21"/>
    </row>
    <row r="40" spans="1:16" s="17" customFormat="1" ht="12.75">
      <c r="A40" s="63" t="s">
        <v>123</v>
      </c>
      <c r="B40" s="99" t="s">
        <v>127</v>
      </c>
      <c r="C40" s="65" t="s">
        <v>87</v>
      </c>
      <c r="D40" s="202" t="s">
        <v>46</v>
      </c>
      <c r="E40" s="65" t="s">
        <v>87</v>
      </c>
      <c r="F40" s="225" t="s">
        <v>128</v>
      </c>
      <c r="G40" s="32">
        <v>23</v>
      </c>
      <c r="H40" s="23"/>
      <c r="I40" s="30">
        <v>10</v>
      </c>
      <c r="J40" s="213" t="s">
        <v>22</v>
      </c>
      <c r="K40" s="111" t="s">
        <v>82</v>
      </c>
      <c r="L40" s="138" t="s">
        <v>22</v>
      </c>
      <c r="M40" s="111" t="s">
        <v>82</v>
      </c>
      <c r="N40" s="65" t="s">
        <v>22</v>
      </c>
      <c r="O40" s="198" t="s">
        <v>82</v>
      </c>
      <c r="P40" s="21"/>
    </row>
    <row r="41" spans="1:16" s="17" customFormat="1" ht="12.75">
      <c r="A41" s="63" t="s">
        <v>113</v>
      </c>
      <c r="B41" s="64" t="s">
        <v>124</v>
      </c>
      <c r="C41" s="65" t="s">
        <v>53</v>
      </c>
      <c r="D41" s="151" t="s">
        <v>19</v>
      </c>
      <c r="E41" s="138" t="s">
        <v>139</v>
      </c>
      <c r="F41" s="225" t="s">
        <v>19</v>
      </c>
      <c r="G41" s="32">
        <v>24</v>
      </c>
      <c r="H41" s="23"/>
      <c r="I41" s="30">
        <v>11</v>
      </c>
      <c r="J41" s="213" t="s">
        <v>31</v>
      </c>
      <c r="K41" s="111" t="s">
        <v>83</v>
      </c>
      <c r="L41" s="172" t="s">
        <v>90</v>
      </c>
      <c r="M41" s="111" t="s">
        <v>83</v>
      </c>
      <c r="N41" s="123" t="s">
        <v>90</v>
      </c>
      <c r="O41" s="198" t="s">
        <v>83</v>
      </c>
      <c r="P41" s="21"/>
    </row>
    <row r="42" spans="1:16" s="17" customFormat="1" ht="12.75">
      <c r="A42" s="63" t="s">
        <v>113</v>
      </c>
      <c r="B42" s="64" t="s">
        <v>124</v>
      </c>
      <c r="C42" s="65" t="s">
        <v>53</v>
      </c>
      <c r="D42" s="151" t="s">
        <v>19</v>
      </c>
      <c r="E42" s="138" t="s">
        <v>139</v>
      </c>
      <c r="F42" s="225" t="s">
        <v>19</v>
      </c>
      <c r="G42" s="32">
        <v>25</v>
      </c>
      <c r="H42" s="23"/>
      <c r="I42" s="30">
        <v>12</v>
      </c>
      <c r="J42" s="213" t="s">
        <v>33</v>
      </c>
      <c r="K42" s="111" t="s">
        <v>84</v>
      </c>
      <c r="L42" s="138" t="s">
        <v>33</v>
      </c>
      <c r="M42" s="111" t="s">
        <v>84</v>
      </c>
      <c r="N42" s="65" t="s">
        <v>33</v>
      </c>
      <c r="O42" s="198" t="s">
        <v>84</v>
      </c>
      <c r="P42" s="21"/>
    </row>
    <row r="43" spans="1:16" s="17" customFormat="1" ht="13.5" thickBot="1">
      <c r="A43" s="87" t="s">
        <v>125</v>
      </c>
      <c r="B43" s="174" t="s">
        <v>105</v>
      </c>
      <c r="C43" s="124" t="s">
        <v>47</v>
      </c>
      <c r="D43" s="153" t="s">
        <v>8</v>
      </c>
      <c r="E43" s="124" t="s">
        <v>47</v>
      </c>
      <c r="F43" s="226" t="s">
        <v>10</v>
      </c>
      <c r="G43" s="164">
        <v>26</v>
      </c>
      <c r="H43" s="88"/>
      <c r="I43" s="165">
        <v>13</v>
      </c>
      <c r="J43" s="214" t="s">
        <v>14</v>
      </c>
      <c r="K43" s="112" t="s">
        <v>89</v>
      </c>
      <c r="L43" s="139" t="s">
        <v>14</v>
      </c>
      <c r="M43" s="112" t="s">
        <v>89</v>
      </c>
      <c r="N43" s="124" t="s">
        <v>14</v>
      </c>
      <c r="O43" s="199" t="s">
        <v>89</v>
      </c>
      <c r="P43" s="21"/>
    </row>
    <row r="44" spans="1:13" s="176" customFormat="1" ht="13.5" thickTop="1">
      <c r="A44" s="175"/>
      <c r="D44" s="177"/>
      <c r="F44" s="178"/>
      <c r="G44" s="178"/>
      <c r="H44" s="178"/>
      <c r="I44" s="178"/>
      <c r="J44" s="179"/>
      <c r="M44" s="16"/>
    </row>
  </sheetData>
  <hyperlinks>
    <hyperlink ref="D2" r:id="rId1" display="dyates1@bigpond.net.a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"/>
  <sheetViews>
    <sheetView zoomScale="200" zoomScaleNormal="200" workbookViewId="0" topLeftCell="H1">
      <selection activeCell="AN6" sqref="AN6"/>
    </sheetView>
  </sheetViews>
  <sheetFormatPr defaultColWidth="9.140625" defaultRowHeight="12.75"/>
  <cols>
    <col min="1" max="38" width="1.8515625" style="2" customWidth="1"/>
  </cols>
  <sheetData>
    <row r="1" spans="1:64" ht="12.75">
      <c r="A1" s="3">
        <v>12</v>
      </c>
      <c r="B1" s="4">
        <v>13</v>
      </c>
      <c r="C1" s="4">
        <v>14</v>
      </c>
      <c r="D1" s="4">
        <v>15</v>
      </c>
      <c r="E1" s="4">
        <v>16</v>
      </c>
      <c r="F1" s="4">
        <v>17</v>
      </c>
      <c r="G1" s="4">
        <v>18</v>
      </c>
      <c r="H1" s="4">
        <v>19</v>
      </c>
      <c r="I1" s="4">
        <v>20</v>
      </c>
      <c r="J1" s="4">
        <v>21</v>
      </c>
      <c r="K1" s="5">
        <v>22</v>
      </c>
      <c r="L1" s="6">
        <v>7</v>
      </c>
      <c r="M1" s="7">
        <v>8</v>
      </c>
      <c r="N1" s="7">
        <v>9</v>
      </c>
      <c r="O1" s="7">
        <v>10</v>
      </c>
      <c r="P1" s="7">
        <v>11</v>
      </c>
      <c r="Q1" s="8">
        <v>12</v>
      </c>
      <c r="R1" s="6">
        <v>9</v>
      </c>
      <c r="S1" s="7">
        <v>10</v>
      </c>
      <c r="T1" s="7">
        <v>11</v>
      </c>
      <c r="U1" s="7">
        <v>12</v>
      </c>
      <c r="V1" s="7">
        <v>13</v>
      </c>
      <c r="W1" s="7">
        <v>14</v>
      </c>
      <c r="X1" s="7">
        <v>15</v>
      </c>
      <c r="Y1" s="8">
        <v>16</v>
      </c>
      <c r="Z1" s="6">
        <v>14</v>
      </c>
      <c r="AA1" s="7">
        <v>15</v>
      </c>
      <c r="AB1" s="7">
        <v>16</v>
      </c>
      <c r="AC1" s="7">
        <v>17</v>
      </c>
      <c r="AD1" s="7">
        <v>18</v>
      </c>
      <c r="AE1" s="7">
        <v>19</v>
      </c>
      <c r="AF1" s="7">
        <v>20</v>
      </c>
      <c r="AG1" s="7">
        <v>21</v>
      </c>
      <c r="AH1" s="7">
        <v>22</v>
      </c>
      <c r="AI1" s="7">
        <v>23</v>
      </c>
      <c r="AJ1" s="7">
        <v>24</v>
      </c>
      <c r="AK1" s="7">
        <v>25</v>
      </c>
      <c r="AL1" s="8">
        <v>26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38" ht="12.75">
      <c r="A2" s="9"/>
      <c r="B2" s="10"/>
      <c r="C2" s="10"/>
      <c r="D2" s="10" t="s">
        <v>2</v>
      </c>
      <c r="E2" s="10"/>
      <c r="F2" s="10" t="s">
        <v>0</v>
      </c>
      <c r="G2" s="10">
        <v>48</v>
      </c>
      <c r="H2" s="10"/>
      <c r="I2" s="10"/>
      <c r="J2" s="10"/>
      <c r="K2" s="11"/>
      <c r="L2" s="9"/>
      <c r="M2" s="10" t="s">
        <v>1</v>
      </c>
      <c r="N2" s="10" t="s">
        <v>0</v>
      </c>
      <c r="O2" s="10">
        <v>56</v>
      </c>
      <c r="P2" s="10"/>
      <c r="Q2" s="11"/>
      <c r="R2" s="9"/>
      <c r="S2" s="10"/>
      <c r="T2" s="10" t="s">
        <v>3</v>
      </c>
      <c r="U2" s="10" t="s">
        <v>0</v>
      </c>
      <c r="V2" s="10">
        <v>56</v>
      </c>
      <c r="W2" s="10"/>
      <c r="X2" s="10"/>
      <c r="Y2" s="11"/>
      <c r="Z2" s="9"/>
      <c r="AA2" s="10"/>
      <c r="AB2" s="10"/>
      <c r="AC2" s="10" t="s">
        <v>4</v>
      </c>
      <c r="AD2" s="10"/>
      <c r="AE2" s="10" t="s">
        <v>5</v>
      </c>
      <c r="AF2" s="10">
        <v>54</v>
      </c>
      <c r="AG2" s="10"/>
      <c r="AH2" s="10"/>
      <c r="AI2" s="10"/>
      <c r="AJ2" s="10"/>
      <c r="AK2" s="10"/>
      <c r="AL2" s="11"/>
    </row>
    <row r="3" spans="1:38" ht="13.5" thickBot="1">
      <c r="A3" s="12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4">
        <v>11</v>
      </c>
      <c r="L3" s="12">
        <v>1</v>
      </c>
      <c r="M3" s="13">
        <v>2</v>
      </c>
      <c r="N3" s="13">
        <v>3</v>
      </c>
      <c r="O3" s="13">
        <v>4</v>
      </c>
      <c r="P3" s="13">
        <v>5</v>
      </c>
      <c r="Q3" s="14">
        <v>6</v>
      </c>
      <c r="R3" s="12">
        <v>1</v>
      </c>
      <c r="S3" s="13">
        <v>2</v>
      </c>
      <c r="T3" s="13">
        <v>3</v>
      </c>
      <c r="U3" s="13">
        <v>4</v>
      </c>
      <c r="V3" s="13">
        <v>5</v>
      </c>
      <c r="W3" s="13">
        <v>6</v>
      </c>
      <c r="X3" s="13">
        <v>7</v>
      </c>
      <c r="Y3" s="14">
        <v>8</v>
      </c>
      <c r="Z3" s="12">
        <v>1</v>
      </c>
      <c r="AA3" s="13">
        <v>2</v>
      </c>
      <c r="AB3" s="13">
        <v>3</v>
      </c>
      <c r="AC3" s="13">
        <v>4</v>
      </c>
      <c r="AD3" s="13">
        <v>5</v>
      </c>
      <c r="AE3" s="13">
        <v>6</v>
      </c>
      <c r="AF3" s="13">
        <v>7</v>
      </c>
      <c r="AG3" s="13">
        <v>8</v>
      </c>
      <c r="AH3" s="13">
        <v>9</v>
      </c>
      <c r="AI3" s="13">
        <v>10</v>
      </c>
      <c r="AJ3" s="13">
        <v>11</v>
      </c>
      <c r="AK3" s="13">
        <v>12</v>
      </c>
      <c r="AL3" s="14">
        <v>13</v>
      </c>
    </row>
  </sheetData>
  <printOptions/>
  <pageMargins left="0.24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Botany Dept, The 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</dc:creator>
  <cp:keywords/>
  <dc:description/>
  <cp:lastModifiedBy>David Yates</cp:lastModifiedBy>
  <cp:lastPrinted>2002-09-10T12:19:04Z</cp:lastPrinted>
  <dcterms:created xsi:type="dcterms:W3CDTF">2002-08-18T22:47:49Z</dcterms:created>
  <dcterms:modified xsi:type="dcterms:W3CDTF">2004-03-06T09:27:09Z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