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255" windowWidth="19200" windowHeight="121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<sst xmlns="http://schemas.openxmlformats.org/spreadsheetml/2006/main" count="211" uniqueCount="129">
  <si>
    <t>modify oil pan</t>
  </si>
  <si>
    <t>KEP</t>
  </si>
  <si>
    <t>reversed water manifold</t>
  </si>
  <si>
    <t>flanged pipe w/ thermo &amp; bleed</t>
  </si>
  <si>
    <t># M4; Small Car</t>
  </si>
  <si>
    <t>H&amp;R Motors, Santa Barbara</t>
  </si>
  <si>
    <t>Description</t>
  </si>
  <si>
    <t>Price</t>
  </si>
  <si>
    <t>Comments</t>
  </si>
  <si>
    <t>engine mount adapter</t>
  </si>
  <si>
    <t>Total H&amp;R Parts</t>
  </si>
  <si>
    <t>Total KEP Parts</t>
  </si>
  <si>
    <t>Total Smallcar Pts</t>
  </si>
  <si>
    <t>TOTAL CONVERSION PARTS COST</t>
  </si>
  <si>
    <t xml:space="preserve">for </t>
  </si>
  <si>
    <t>KEP Wiring Instructions and Diagrams</t>
  </si>
  <si>
    <t>KEP adapter plate + flywheel</t>
  </si>
  <si>
    <t>KEP Intake</t>
  </si>
  <si>
    <t>KEP Air filter</t>
  </si>
  <si>
    <t>KEP Heat Shield</t>
  </si>
  <si>
    <t>KEP Exhaust Header</t>
  </si>
  <si>
    <t>KEP Radiator Bleeding System</t>
  </si>
  <si>
    <t>Subaru motor pkg From Chuck Wyatt</t>
  </si>
  <si>
    <t>Subaru Engine Conversion for a 1987 2WD Westfalia</t>
  </si>
  <si>
    <t>Oil Seal - Front</t>
  </si>
  <si>
    <t>suburuparts.com / 806733030</t>
  </si>
  <si>
    <t>Source / Part Number</t>
  </si>
  <si>
    <t>Oil Seal - Rear</t>
  </si>
  <si>
    <t>suburuparts.com / 806786040</t>
  </si>
  <si>
    <t>Oil Seal - Camshaft, (2)</t>
  </si>
  <si>
    <t>suburuparts.com / 806732150</t>
  </si>
  <si>
    <t>Metal Oil Breater Cover</t>
  </si>
  <si>
    <t>suburuparts.com / 11831AA150</t>
  </si>
  <si>
    <t>suburuparts.com / 14035AA290</t>
  </si>
  <si>
    <t>suburuparts.com / 806933010</t>
  </si>
  <si>
    <t>Intake manifold Gasket</t>
  </si>
  <si>
    <t>Shipping</t>
  </si>
  <si>
    <t>subaruparts.com / Invoice #522286</t>
  </si>
  <si>
    <t>Total subaruparts.com</t>
  </si>
  <si>
    <t>Ordered / Received</t>
  </si>
  <si>
    <t>R</t>
  </si>
  <si>
    <t>Throttle Cable Adaptor</t>
  </si>
  <si>
    <t>Tach conversion</t>
  </si>
  <si>
    <t>7k Black Tach Face</t>
  </si>
  <si>
    <t>#7KT; Small Car</t>
  </si>
  <si>
    <t>#VTF-7K; Small Car</t>
  </si>
  <si>
    <t>Fuel System O-Ring, (4)</t>
  </si>
  <si>
    <t>Throttle Body Gasket</t>
  </si>
  <si>
    <t>Idle Air Control Valve Gasket</t>
  </si>
  <si>
    <t>Allows checking from stock access door.</t>
  </si>
  <si>
    <t>converts to work w/ Subaru ECU and recalibrated to 7k not 6k.</t>
  </si>
  <si>
    <t>black face for above.</t>
  </si>
  <si>
    <t>better than plastic.</t>
  </si>
  <si>
    <t>Timing Belt Cover Seal, Lower</t>
  </si>
  <si>
    <t>Oil Pan Crush Seals, (5)</t>
  </si>
  <si>
    <t>Dipstick Tube Lower O-Ring</t>
  </si>
  <si>
    <t>Oil Pickup Tube O-Ring</t>
  </si>
  <si>
    <t>subaruparts.com / 17595AA000</t>
  </si>
  <si>
    <t>subaruparts.com / 16175AA151</t>
  </si>
  <si>
    <t>subaruparts.com / 22659AA060</t>
  </si>
  <si>
    <t>subaruparts.com / 13594AA011</t>
  </si>
  <si>
    <t>subaruparts.com / 11126AA000</t>
  </si>
  <si>
    <t>subaruparts.com / 806917070</t>
  </si>
  <si>
    <t>subaruparts.com / 806910170</t>
  </si>
  <si>
    <t>subaruparts.com / Invoice #523888</t>
  </si>
  <si>
    <t>#HPSQ16; Small Car</t>
  </si>
  <si>
    <t>Tax</t>
  </si>
  <si>
    <t>Invoice 33719 &amp; 33772</t>
  </si>
  <si>
    <t>Cooling manifold O-Rings, (2)</t>
  </si>
  <si>
    <t>Quiet power steering hose, VW to Sub</t>
  </si>
  <si>
    <t>Invoice 160610003</t>
  </si>
  <si>
    <t>Invoice date 06-10-06</t>
  </si>
  <si>
    <t>Ebay ID # 75V85256M7302645J</t>
  </si>
  <si>
    <t>Invoice date 05-18-06</t>
  </si>
  <si>
    <t>Invoice date 04-12-06.</t>
  </si>
  <si>
    <t>Invoice date 05-25-06.</t>
  </si>
  <si>
    <t>Wrong size, not used</t>
  </si>
  <si>
    <t>Speed Sensor</t>
  </si>
  <si>
    <t>#SSK: Small Car</t>
  </si>
  <si>
    <t>Ran out of time to make myself</t>
  </si>
  <si>
    <t>Invoice SCP 68759</t>
  </si>
  <si>
    <t>Invoice date 12-01-06</t>
  </si>
  <si>
    <t>Exchange overhauled trans w/ .77 4th</t>
  </si>
  <si>
    <t>Weddle 4th gear w/ shipping</t>
  </si>
  <si>
    <t>Axle assemby w/ 2 CV's (2)</t>
  </si>
  <si>
    <t>12 sided CV Bolts (24)</t>
  </si>
  <si>
    <t>12 sided tool</t>
  </si>
  <si>
    <t>CV grease (2 tubes)</t>
  </si>
  <si>
    <t>Fuel Filter</t>
  </si>
  <si>
    <t>Fuel Line Adapter - plastic thingy</t>
  </si>
  <si>
    <t>Rear Hatch Struts (2)</t>
  </si>
  <si>
    <t>Gas Cap</t>
  </si>
  <si>
    <t>Clutch Kit</t>
  </si>
  <si>
    <t>Rear Shift Bushing</t>
  </si>
  <si>
    <t>Rear Shift Repair Kit</t>
  </si>
  <si>
    <t>8mm Fuel Line (2 meters)</t>
  </si>
  <si>
    <t>Total Van-café</t>
  </si>
  <si>
    <t>P/U</t>
  </si>
  <si>
    <t>Invoice # 21124 date 12-12-06</t>
  </si>
  <si>
    <t>TOTAL FOR PARTS</t>
  </si>
  <si>
    <t>Invoice  SCP 68834</t>
  </si>
  <si>
    <t>MB4</t>
  </si>
  <si>
    <t>SC Muffler Bracket</t>
  </si>
  <si>
    <t>Only one will work with KEP header and SC mount.</t>
  </si>
  <si>
    <t>Invoice date 12-13-06</t>
  </si>
  <si>
    <t>Luk heavy duty clutch</t>
  </si>
  <si>
    <t>All 4 CV's were shot so I thought this would save some assy time</t>
  </si>
  <si>
    <t>Original one looked like it was about to break</t>
  </si>
  <si>
    <t>This eliminated the need for vice-clamps to keep the door up!</t>
  </si>
  <si>
    <t>To be opened the day I go the the referee (then back in the box)</t>
  </si>
  <si>
    <t>As advertised, it's quiet!</t>
  </si>
  <si>
    <t>A good looking and functional solution.</t>
  </si>
  <si>
    <t>Fit's well and really cleans up the engine compartment.</t>
  </si>
  <si>
    <t>FLAPS</t>
  </si>
  <si>
    <t>hoses, all fluids, clamps, misc hardware</t>
  </si>
  <si>
    <t>(estimated) YMMV - for nickel and dime stuff</t>
  </si>
  <si>
    <t>Budget and Shopping List for Parts and Services</t>
  </si>
  <si>
    <t>Interesting, but not useful as I changed ECU location</t>
  </si>
  <si>
    <t>Used radiator part, but not rear valve.</t>
  </si>
  <si>
    <t>This header is narrow, so you will need a shorter muffler</t>
  </si>
  <si>
    <t>Came on palet w/ frozen alternator. Idler pulleys, water pump replaced</t>
  </si>
  <si>
    <t>Aluminized 6" muffler</t>
  </si>
  <si>
    <t>From Tom Shiels</t>
  </si>
  <si>
    <t>Steel tail pipe &amp; clamp</t>
  </si>
  <si>
    <t>SS band for 6 in muffler</t>
  </si>
  <si>
    <t>Donut sealing ring </t>
  </si>
  <si>
    <t>Total Tom Shiels</t>
  </si>
  <si>
    <t>Nice short muffler w/ great tone. Not loud. Flex joint to cat.</t>
  </si>
  <si>
    <t>For cleaner install and adds port for burping or heater, your install my vary.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</si>
</sst>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_(&quot;$&quot;* #,##0.000_);_(&quot;$&quot;* \(#,##0.000\);_(&quot;$&quot;* &quot;-&quot;???_);_(@_)"/>
    <numFmt numFmtId="168" formatCode="[$-409]dddd\,\ mmmm\ dd\,\ yyyy"/>
    <numFmt numFmtId="169" formatCode="m/d/yy;@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11">
    <font>
      <sz val="9"/>
      <name val="Helv"/>
      <family val="0"/>
    </font>
    <font>
      <b/>
      <sz val="9"/>
      <name val="Helv"/>
      <family val="0"/>
    </font>
    <font>
      <i/>
      <sz val="9"/>
      <name val="Helv"/>
      <family val="0"/>
    </font>
    <font>
      <b/>
      <i/>
      <sz val="9"/>
      <name val="Helv"/>
      <family val="0"/>
    </font>
    <font>
      <b/>
      <u val="single"/>
      <sz val="9"/>
      <name val="Helv"/>
      <family val="0"/>
    </font>
    <font>
      <b/>
      <sz val="10"/>
      <name val="Helv"/>
      <family val="0"/>
    </font>
    <font>
      <u val="single"/>
      <sz val="9"/>
      <color indexed="12"/>
      <name val="Helv"/>
      <family val="0"/>
    </font>
    <font>
      <sz val="8"/>
      <name val="Helv"/>
      <family val="0"/>
    </font>
    <font>
      <u val="single"/>
      <sz val="9"/>
      <name val="Helv"/>
      <family val="0"/>
    </font>
    <font>
      <u val="single"/>
      <sz val="9"/>
      <color indexed="36"/>
      <name val="Helv"/>
      <family val="0"/>
    </font>
    <font>
      <sz val="9"/>
      <name val="Helvetica Narrow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44" fontId="0" fillId="0" borderId="0" xfId="17" applyNumberFormat="1" applyAlignment="1">
      <alignment/>
    </xf>
    <xf numFmtId="166" fontId="0" fillId="0" borderId="0" xfId="17" applyNumberFormat="1" applyAlignment="1">
      <alignment/>
    </xf>
    <xf numFmtId="0" fontId="1" fillId="0" borderId="0" xfId="0" applyFont="1" applyAlignment="1">
      <alignment/>
    </xf>
    <xf numFmtId="166" fontId="1" fillId="0" borderId="0" xfId="17" applyNumberFormat="1" applyFont="1" applyAlignment="1">
      <alignment/>
    </xf>
    <xf numFmtId="0" fontId="5" fillId="0" borderId="0" xfId="0" applyFont="1" applyAlignment="1">
      <alignment/>
    </xf>
    <xf numFmtId="0" fontId="6" fillId="0" borderId="0" xfId="20" applyAlignment="1">
      <alignment/>
    </xf>
    <xf numFmtId="44" fontId="0" fillId="0" borderId="0" xfId="17" applyNumberFormat="1" applyBorder="1" applyAlignment="1">
      <alignment/>
    </xf>
    <xf numFmtId="0" fontId="0" fillId="0" borderId="0" xfId="0" applyBorder="1" applyAlignment="1">
      <alignment/>
    </xf>
    <xf numFmtId="44" fontId="1" fillId="0" borderId="0" xfId="17" applyNumberFormat="1" applyFont="1" applyAlignment="1">
      <alignment/>
    </xf>
    <xf numFmtId="0" fontId="8" fillId="0" borderId="0" xfId="0" applyFont="1" applyAlignment="1">
      <alignment/>
    </xf>
    <xf numFmtId="166" fontId="8" fillId="0" borderId="0" xfId="17" applyNumberFormat="1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169" fontId="5" fillId="0" borderId="0" xfId="0" applyNumberFormat="1" applyFont="1" applyAlignment="1">
      <alignment horizontal="center"/>
    </xf>
    <xf numFmtId="0" fontId="4" fillId="0" borderId="1" xfId="0" applyFont="1" applyBorder="1" applyAlignment="1">
      <alignment/>
    </xf>
    <xf numFmtId="166" fontId="4" fillId="0" borderId="1" xfId="17" applyNumberFormat="1" applyFont="1" applyBorder="1" applyAlignment="1">
      <alignment/>
    </xf>
    <xf numFmtId="0" fontId="4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44" fontId="0" fillId="0" borderId="3" xfId="17" applyNumberFormat="1" applyBorder="1" applyAlignment="1">
      <alignment/>
    </xf>
    <xf numFmtId="44" fontId="0" fillId="0" borderId="2" xfId="17" applyNumberFormat="1" applyBorder="1" applyAlignment="1">
      <alignment/>
    </xf>
    <xf numFmtId="0" fontId="0" fillId="0" borderId="2" xfId="0" applyFill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Fill="1" applyBorder="1" applyAlignment="1">
      <alignment/>
    </xf>
    <xf numFmtId="44" fontId="0" fillId="0" borderId="7" xfId="17" applyNumberFormat="1" applyBorder="1" applyAlignment="1">
      <alignment/>
    </xf>
    <xf numFmtId="0" fontId="0" fillId="0" borderId="5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1" xfId="0" applyFill="1" applyBorder="1" applyAlignment="1">
      <alignment/>
    </xf>
    <xf numFmtId="44" fontId="0" fillId="0" borderId="1" xfId="17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/>
    </xf>
    <xf numFmtId="44" fontId="0" fillId="0" borderId="5" xfId="17" applyNumberFormat="1" applyBorder="1" applyAlignment="1">
      <alignment/>
    </xf>
    <xf numFmtId="0" fontId="0" fillId="0" borderId="8" xfId="0" applyFill="1" applyBorder="1" applyAlignment="1">
      <alignment/>
    </xf>
    <xf numFmtId="44" fontId="0" fillId="0" borderId="9" xfId="17" applyNumberFormat="1" applyBorder="1" applyAlignment="1">
      <alignment/>
    </xf>
    <xf numFmtId="0" fontId="0" fillId="0" borderId="3" xfId="0" applyFill="1" applyBorder="1" applyAlignment="1">
      <alignment/>
    </xf>
    <xf numFmtId="0" fontId="0" fillId="0" borderId="9" xfId="0" applyBorder="1" applyAlignment="1">
      <alignment/>
    </xf>
    <xf numFmtId="0" fontId="10" fillId="0" borderId="0" xfId="0" applyFont="1" applyAlignment="1">
      <alignment/>
    </xf>
    <xf numFmtId="169" fontId="5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95"/>
  <sheetViews>
    <sheetView tabSelected="1" workbookViewId="0" topLeftCell="A1">
      <selection activeCell="A8" sqref="A8:E85"/>
    </sheetView>
  </sheetViews>
  <sheetFormatPr defaultColWidth="9.140625" defaultRowHeight="12"/>
  <cols>
    <col min="1" max="1" width="37.8515625" style="0" customWidth="1"/>
    <col min="2" max="2" width="12.28125" style="2" bestFit="1" customWidth="1"/>
    <col min="3" max="3" width="38.421875" style="0" customWidth="1"/>
    <col min="4" max="4" width="60.7109375" style="0" bestFit="1" customWidth="1"/>
    <col min="5" max="5" width="20.7109375" style="0" bestFit="1" customWidth="1"/>
    <col min="6" max="13" width="15.421875" style="0" customWidth="1"/>
    <col min="14" max="16384" width="12.00390625" style="0" customWidth="1"/>
  </cols>
  <sheetData>
    <row r="1" spans="1:4" s="5" customFormat="1" ht="18" customHeight="1">
      <c r="A1" s="43" t="s">
        <v>116</v>
      </c>
      <c r="B1" s="43"/>
      <c r="C1" s="43"/>
      <c r="D1" s="43"/>
    </row>
    <row r="2" spans="1:4" s="5" customFormat="1" ht="18" customHeight="1">
      <c r="A2" s="43" t="s">
        <v>14</v>
      </c>
      <c r="B2" s="43"/>
      <c r="C2" s="43"/>
      <c r="D2" s="43"/>
    </row>
    <row r="3" spans="1:4" s="5" customFormat="1" ht="18" customHeight="1">
      <c r="A3" s="43" t="s">
        <v>23</v>
      </c>
      <c r="B3" s="43"/>
      <c r="C3" s="43"/>
      <c r="D3" s="43"/>
    </row>
    <row r="4" spans="1:4" s="5" customFormat="1" ht="18" customHeight="1">
      <c r="A4" s="14">
        <v>37620</v>
      </c>
      <c r="B4" s="14"/>
      <c r="C4" s="14"/>
      <c r="D4" s="14"/>
    </row>
    <row r="5" ht="12.75">
      <c r="A5" s="12"/>
    </row>
    <row r="6" ht="10.5">
      <c r="D6" s="6"/>
    </row>
    <row r="8" spans="1:253" s="17" customFormat="1" ht="10.5">
      <c r="A8" s="15" t="s">
        <v>6</v>
      </c>
      <c r="B8" s="16" t="s">
        <v>7</v>
      </c>
      <c r="C8" s="15" t="s">
        <v>26</v>
      </c>
      <c r="D8" s="15" t="s">
        <v>8</v>
      </c>
      <c r="E8" s="15" t="s">
        <v>39</v>
      </c>
      <c r="F8" s="23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</row>
    <row r="9" spans="1:5" ht="10.5">
      <c r="A9" s="18" t="s">
        <v>15</v>
      </c>
      <c r="B9" s="20">
        <v>20</v>
      </c>
      <c r="C9" s="18" t="s">
        <v>1</v>
      </c>
      <c r="D9" s="18" t="s">
        <v>117</v>
      </c>
      <c r="E9" s="25" t="s">
        <v>40</v>
      </c>
    </row>
    <row r="10" spans="1:5" ht="10.5">
      <c r="A10" s="19" t="s">
        <v>18</v>
      </c>
      <c r="B10" s="21">
        <v>130</v>
      </c>
      <c r="C10" s="19" t="s">
        <v>1</v>
      </c>
      <c r="D10" s="19"/>
      <c r="E10" s="26" t="s">
        <v>40</v>
      </c>
    </row>
    <row r="11" spans="1:5" ht="10.5">
      <c r="A11" s="19" t="s">
        <v>19</v>
      </c>
      <c r="B11" s="21">
        <v>18</v>
      </c>
      <c r="C11" s="19" t="s">
        <v>1</v>
      </c>
      <c r="D11" s="19"/>
      <c r="E11" s="26" t="s">
        <v>40</v>
      </c>
    </row>
    <row r="12" spans="1:5" ht="10.5">
      <c r="A12" s="19" t="s">
        <v>20</v>
      </c>
      <c r="B12" s="21">
        <v>280</v>
      </c>
      <c r="C12" s="19" t="s">
        <v>1</v>
      </c>
      <c r="D12" s="19" t="s">
        <v>119</v>
      </c>
      <c r="E12" s="26" t="s">
        <v>40</v>
      </c>
    </row>
    <row r="13" spans="1:5" ht="10.5">
      <c r="A13" s="19" t="s">
        <v>21</v>
      </c>
      <c r="B13" s="21">
        <v>20</v>
      </c>
      <c r="C13" s="22" t="s">
        <v>1</v>
      </c>
      <c r="D13" s="19" t="s">
        <v>118</v>
      </c>
      <c r="E13" s="26" t="s">
        <v>40</v>
      </c>
    </row>
    <row r="14" spans="1:5" ht="10.5">
      <c r="A14" s="19" t="s">
        <v>17</v>
      </c>
      <c r="B14" s="21">
        <v>25</v>
      </c>
      <c r="C14" s="19" t="s">
        <v>1</v>
      </c>
      <c r="D14" s="19"/>
      <c r="E14" s="26" t="s">
        <v>40</v>
      </c>
    </row>
    <row r="15" spans="1:5" ht="10.5">
      <c r="A15" s="19" t="s">
        <v>16</v>
      </c>
      <c r="B15" s="21">
        <v>540</v>
      </c>
      <c r="C15" s="19" t="s">
        <v>1</v>
      </c>
      <c r="D15" s="19"/>
      <c r="E15" s="26" t="s">
        <v>40</v>
      </c>
    </row>
    <row r="16" spans="1:5" s="8" customFormat="1" ht="10.5">
      <c r="A16" s="19" t="s">
        <v>36</v>
      </c>
      <c r="B16" s="21">
        <v>56</v>
      </c>
      <c r="C16" s="19" t="s">
        <v>67</v>
      </c>
      <c r="D16" s="19"/>
      <c r="E16" s="26" t="s">
        <v>40</v>
      </c>
    </row>
    <row r="17" spans="1:5" ht="10.5">
      <c r="A17" s="22" t="s">
        <v>66</v>
      </c>
      <c r="B17" s="21">
        <v>74.89</v>
      </c>
      <c r="C17" s="19" t="s">
        <v>67</v>
      </c>
      <c r="D17" s="19"/>
      <c r="E17" s="26" t="s">
        <v>40</v>
      </c>
    </row>
    <row r="18" spans="1:5" ht="10.5">
      <c r="A18" s="18" t="s">
        <v>0</v>
      </c>
      <c r="B18" s="20">
        <v>300</v>
      </c>
      <c r="C18" s="18" t="s">
        <v>5</v>
      </c>
      <c r="D18" s="18" t="s">
        <v>49</v>
      </c>
      <c r="E18" s="25" t="s">
        <v>40</v>
      </c>
    </row>
    <row r="19" spans="1:5" ht="10.5">
      <c r="A19" s="19" t="s">
        <v>41</v>
      </c>
      <c r="B19" s="21">
        <v>50</v>
      </c>
      <c r="C19" s="19" t="s">
        <v>5</v>
      </c>
      <c r="D19" s="19" t="s">
        <v>111</v>
      </c>
      <c r="E19" s="26" t="s">
        <v>40</v>
      </c>
    </row>
    <row r="20" spans="1:5" ht="10.5">
      <c r="A20" s="19" t="s">
        <v>3</v>
      </c>
      <c r="B20" s="21">
        <v>100</v>
      </c>
      <c r="C20" s="19" t="s">
        <v>5</v>
      </c>
      <c r="D20" s="19" t="s">
        <v>112</v>
      </c>
      <c r="E20" s="26" t="s">
        <v>40</v>
      </c>
    </row>
    <row r="21" spans="1:5" ht="10.5">
      <c r="A21" s="19" t="s">
        <v>2</v>
      </c>
      <c r="B21" s="21">
        <v>200</v>
      </c>
      <c r="C21" s="19" t="s">
        <v>5</v>
      </c>
      <c r="D21" s="19" t="s">
        <v>128</v>
      </c>
      <c r="E21" s="26" t="s">
        <v>40</v>
      </c>
    </row>
    <row r="22" spans="1:5" ht="10.5">
      <c r="A22" s="19" t="s">
        <v>36</v>
      </c>
      <c r="B22" s="21">
        <v>15</v>
      </c>
      <c r="C22" s="19" t="s">
        <v>70</v>
      </c>
      <c r="D22" s="19" t="s">
        <v>71</v>
      </c>
      <c r="E22" s="26" t="s">
        <v>40</v>
      </c>
    </row>
    <row r="23" spans="1:5" s="8" customFormat="1" ht="10.5">
      <c r="A23" s="36" t="s">
        <v>66</v>
      </c>
      <c r="B23" s="37">
        <v>50.38</v>
      </c>
      <c r="C23" s="36" t="s">
        <v>70</v>
      </c>
      <c r="D23" s="36"/>
      <c r="E23" s="27" t="s">
        <v>40</v>
      </c>
    </row>
    <row r="24" spans="1:5" s="8" customFormat="1" ht="10.5">
      <c r="A24" s="19" t="s">
        <v>69</v>
      </c>
      <c r="B24" s="21">
        <v>95</v>
      </c>
      <c r="C24" s="19" t="s">
        <v>65</v>
      </c>
      <c r="D24" s="19" t="s">
        <v>110</v>
      </c>
      <c r="E24" s="26" t="s">
        <v>40</v>
      </c>
    </row>
    <row r="25" spans="1:5" ht="10.5">
      <c r="A25" s="19" t="s">
        <v>9</v>
      </c>
      <c r="B25" s="21">
        <v>249</v>
      </c>
      <c r="C25" s="19" t="s">
        <v>4</v>
      </c>
      <c r="D25" s="19"/>
      <c r="E25" s="26" t="s">
        <v>40</v>
      </c>
    </row>
    <row r="26" spans="1:5" ht="10.5">
      <c r="A26" s="19" t="s">
        <v>36</v>
      </c>
      <c r="B26" s="21">
        <v>25</v>
      </c>
      <c r="C26" s="19" t="s">
        <v>72</v>
      </c>
      <c r="D26" s="19" t="s">
        <v>73</v>
      </c>
      <c r="E26" s="26" t="s">
        <v>40</v>
      </c>
    </row>
    <row r="27" spans="1:5" ht="10.5">
      <c r="A27" s="19" t="s">
        <v>42</v>
      </c>
      <c r="B27" s="21">
        <v>35</v>
      </c>
      <c r="C27" s="22" t="s">
        <v>44</v>
      </c>
      <c r="D27" s="19" t="s">
        <v>50</v>
      </c>
      <c r="E27" s="26" t="s">
        <v>40</v>
      </c>
    </row>
    <row r="28" spans="1:5" ht="10.5">
      <c r="A28" s="19" t="s">
        <v>77</v>
      </c>
      <c r="B28" s="21">
        <v>49.95</v>
      </c>
      <c r="C28" s="22" t="s">
        <v>78</v>
      </c>
      <c r="D28" s="19" t="s">
        <v>79</v>
      </c>
      <c r="E28" s="26" t="s">
        <v>40</v>
      </c>
    </row>
    <row r="29" spans="1:5" ht="10.5">
      <c r="A29" s="19" t="s">
        <v>43</v>
      </c>
      <c r="B29" s="21">
        <v>19.95</v>
      </c>
      <c r="C29" s="22" t="s">
        <v>45</v>
      </c>
      <c r="D29" s="19" t="s">
        <v>51</v>
      </c>
      <c r="E29" s="26" t="s">
        <v>40</v>
      </c>
    </row>
    <row r="30" spans="1:5" ht="10.5">
      <c r="A30" s="19" t="s">
        <v>36</v>
      </c>
      <c r="B30" s="21">
        <v>15.05</v>
      </c>
      <c r="C30" s="22" t="s">
        <v>80</v>
      </c>
      <c r="D30" s="19" t="s">
        <v>81</v>
      </c>
      <c r="E30" s="26" t="s">
        <v>40</v>
      </c>
    </row>
    <row r="31" spans="1:5" ht="10.5">
      <c r="A31" s="19" t="s">
        <v>102</v>
      </c>
      <c r="B31" s="21">
        <v>17.6</v>
      </c>
      <c r="C31" s="22" t="s">
        <v>101</v>
      </c>
      <c r="D31" s="19" t="s">
        <v>103</v>
      </c>
      <c r="E31" s="26" t="s">
        <v>40</v>
      </c>
    </row>
    <row r="32" spans="1:5" ht="10.5">
      <c r="A32" s="19" t="s">
        <v>36</v>
      </c>
      <c r="B32" s="21">
        <v>5.5</v>
      </c>
      <c r="C32" s="22" t="s">
        <v>100</v>
      </c>
      <c r="D32" s="19" t="s">
        <v>104</v>
      </c>
      <c r="E32" s="27" t="s">
        <v>40</v>
      </c>
    </row>
    <row r="33" spans="1:5" s="8" customFormat="1" ht="10.5">
      <c r="A33" s="18" t="s">
        <v>24</v>
      </c>
      <c r="B33" s="20">
        <v>5.64</v>
      </c>
      <c r="C33" s="18" t="s">
        <v>25</v>
      </c>
      <c r="D33" s="18"/>
      <c r="E33" s="26" t="s">
        <v>40</v>
      </c>
    </row>
    <row r="34" spans="1:5" ht="10.5">
      <c r="A34" s="22" t="s">
        <v>27</v>
      </c>
      <c r="B34" s="21">
        <v>9.09</v>
      </c>
      <c r="C34" s="22" t="s">
        <v>28</v>
      </c>
      <c r="D34" s="19"/>
      <c r="E34" s="26" t="s">
        <v>40</v>
      </c>
    </row>
    <row r="35" spans="1:5" ht="10.5">
      <c r="A35" s="22" t="s">
        <v>29</v>
      </c>
      <c r="B35" s="21">
        <v>12.22</v>
      </c>
      <c r="C35" s="22" t="s">
        <v>30</v>
      </c>
      <c r="D35" s="19"/>
      <c r="E35" s="26" t="s">
        <v>40</v>
      </c>
    </row>
    <row r="36" spans="1:5" ht="10.5">
      <c r="A36" s="22" t="s">
        <v>31</v>
      </c>
      <c r="B36" s="21">
        <v>12.88</v>
      </c>
      <c r="C36" s="22" t="s">
        <v>32</v>
      </c>
      <c r="D36" s="19" t="s">
        <v>52</v>
      </c>
      <c r="E36" s="26" t="s">
        <v>40</v>
      </c>
    </row>
    <row r="37" spans="1:5" ht="10.5">
      <c r="A37" s="22" t="s">
        <v>35</v>
      </c>
      <c r="B37" s="21">
        <v>10.72</v>
      </c>
      <c r="C37" s="22" t="s">
        <v>33</v>
      </c>
      <c r="D37" s="19"/>
      <c r="E37" s="26" t="s">
        <v>40</v>
      </c>
    </row>
    <row r="38" spans="1:5" ht="10.5">
      <c r="A38" s="22" t="s">
        <v>68</v>
      </c>
      <c r="B38" s="21">
        <v>5.62</v>
      </c>
      <c r="C38" s="22" t="s">
        <v>34</v>
      </c>
      <c r="D38" s="19"/>
      <c r="E38" s="26" t="s">
        <v>40</v>
      </c>
    </row>
    <row r="39" spans="1:5" ht="10.5">
      <c r="A39" s="22" t="s">
        <v>36</v>
      </c>
      <c r="B39" s="21">
        <v>8.94</v>
      </c>
      <c r="C39" s="22" t="s">
        <v>37</v>
      </c>
      <c r="D39" s="19" t="s">
        <v>74</v>
      </c>
      <c r="E39" s="26" t="s">
        <v>40</v>
      </c>
    </row>
    <row r="40" spans="1:5" ht="10.5">
      <c r="A40" s="22" t="s">
        <v>46</v>
      </c>
      <c r="B40" s="7">
        <v>2.76</v>
      </c>
      <c r="C40" s="22" t="s">
        <v>57</v>
      </c>
      <c r="D40" s="19"/>
      <c r="E40" s="26" t="s">
        <v>40</v>
      </c>
    </row>
    <row r="41" spans="1:5" ht="10.5">
      <c r="A41" s="22" t="s">
        <v>47</v>
      </c>
      <c r="B41" s="7">
        <v>1.77</v>
      </c>
      <c r="C41" s="22" t="s">
        <v>58</v>
      </c>
      <c r="D41" s="19"/>
      <c r="E41" s="26" t="s">
        <v>40</v>
      </c>
    </row>
    <row r="42" spans="1:5" ht="10.5">
      <c r="A42" s="22" t="s">
        <v>48</v>
      </c>
      <c r="B42" s="7">
        <v>4.04</v>
      </c>
      <c r="C42" s="22" t="s">
        <v>59</v>
      </c>
      <c r="D42" s="19"/>
      <c r="E42" s="26" t="s">
        <v>40</v>
      </c>
    </row>
    <row r="43" spans="1:5" ht="10.5">
      <c r="A43" s="22" t="s">
        <v>53</v>
      </c>
      <c r="B43" s="7">
        <v>10.93</v>
      </c>
      <c r="C43" s="22" t="s">
        <v>60</v>
      </c>
      <c r="D43" s="19"/>
      <c r="E43" s="26" t="s">
        <v>40</v>
      </c>
    </row>
    <row r="44" spans="1:5" ht="10.5">
      <c r="A44" s="22" t="s">
        <v>54</v>
      </c>
      <c r="B44" s="7">
        <v>3.5</v>
      </c>
      <c r="C44" s="22" t="s">
        <v>61</v>
      </c>
      <c r="D44" s="19" t="s">
        <v>76</v>
      </c>
      <c r="E44" s="26" t="s">
        <v>40</v>
      </c>
    </row>
    <row r="45" spans="1:5" ht="10.5">
      <c r="A45" s="22" t="s">
        <v>56</v>
      </c>
      <c r="B45" s="7">
        <v>0.76</v>
      </c>
      <c r="C45" s="22" t="s">
        <v>62</v>
      </c>
      <c r="D45" s="19"/>
      <c r="E45" s="26" t="s">
        <v>40</v>
      </c>
    </row>
    <row r="46" spans="1:5" ht="10.5">
      <c r="A46" s="22" t="s">
        <v>55</v>
      </c>
      <c r="B46" s="7">
        <v>1.12</v>
      </c>
      <c r="C46" s="22" t="s">
        <v>63</v>
      </c>
      <c r="D46" s="19"/>
      <c r="E46" s="26" t="s">
        <v>40</v>
      </c>
    </row>
    <row r="47" spans="1:5" s="8" customFormat="1" ht="10.5">
      <c r="A47" s="30" t="s">
        <v>36</v>
      </c>
      <c r="B47" s="29">
        <v>8.92</v>
      </c>
      <c r="C47" s="30" t="s">
        <v>64</v>
      </c>
      <c r="D47" s="36" t="s">
        <v>75</v>
      </c>
      <c r="E47" s="27" t="s">
        <v>40</v>
      </c>
    </row>
    <row r="48" spans="1:5" s="8" customFormat="1" ht="10.5">
      <c r="A48" s="28" t="s">
        <v>82</v>
      </c>
      <c r="B48" s="7">
        <v>1095</v>
      </c>
      <c r="C48" s="22"/>
      <c r="D48" s="8" t="s">
        <v>98</v>
      </c>
      <c r="E48" s="26" t="s">
        <v>97</v>
      </c>
    </row>
    <row r="49" spans="1:5" ht="10.5">
      <c r="A49" s="28" t="s">
        <v>83</v>
      </c>
      <c r="B49" s="7">
        <v>249</v>
      </c>
      <c r="C49" s="22"/>
      <c r="D49" s="8"/>
      <c r="E49" s="26" t="s">
        <v>97</v>
      </c>
    </row>
    <row r="50" spans="1:5" ht="10.5">
      <c r="A50" s="28" t="s">
        <v>84</v>
      </c>
      <c r="B50" s="7">
        <v>270</v>
      </c>
      <c r="C50" s="22"/>
      <c r="D50" s="8" t="s">
        <v>106</v>
      </c>
      <c r="E50" s="26" t="s">
        <v>97</v>
      </c>
    </row>
    <row r="51" spans="1:5" ht="10.5">
      <c r="A51" s="28" t="s">
        <v>87</v>
      </c>
      <c r="B51" s="7">
        <v>12.9</v>
      </c>
      <c r="C51" s="22"/>
      <c r="D51" s="8"/>
      <c r="E51" s="26" t="s">
        <v>97</v>
      </c>
    </row>
    <row r="52" spans="1:5" ht="10.5">
      <c r="A52" s="28" t="s">
        <v>85</v>
      </c>
      <c r="B52" s="7">
        <v>12</v>
      </c>
      <c r="C52" s="22"/>
      <c r="D52" s="8"/>
      <c r="E52" s="26" t="s">
        <v>97</v>
      </c>
    </row>
    <row r="53" spans="1:5" ht="10.5">
      <c r="A53" s="28" t="s">
        <v>86</v>
      </c>
      <c r="B53" s="7">
        <v>8.95</v>
      </c>
      <c r="C53" s="22"/>
      <c r="D53" s="8"/>
      <c r="E53" s="26" t="s">
        <v>97</v>
      </c>
    </row>
    <row r="54" spans="1:5" ht="10.5">
      <c r="A54" s="28" t="s">
        <v>88</v>
      </c>
      <c r="B54" s="7">
        <v>14.95</v>
      </c>
      <c r="C54" s="22"/>
      <c r="D54" s="8"/>
      <c r="E54" s="26" t="s">
        <v>97</v>
      </c>
    </row>
    <row r="55" spans="1:5" ht="10.5">
      <c r="A55" s="28" t="s">
        <v>89</v>
      </c>
      <c r="B55" s="7">
        <v>4.5</v>
      </c>
      <c r="C55" s="22"/>
      <c r="D55" s="8" t="s">
        <v>107</v>
      </c>
      <c r="E55" s="26" t="s">
        <v>97</v>
      </c>
    </row>
    <row r="56" spans="1:5" ht="10.5">
      <c r="A56" s="28" t="s">
        <v>90</v>
      </c>
      <c r="B56" s="7">
        <v>37.9</v>
      </c>
      <c r="C56" s="22"/>
      <c r="D56" s="8" t="s">
        <v>108</v>
      </c>
      <c r="E56" s="26" t="s">
        <v>97</v>
      </c>
    </row>
    <row r="57" spans="1:5" ht="10.5">
      <c r="A57" s="28" t="s">
        <v>91</v>
      </c>
      <c r="B57" s="7">
        <v>18.75</v>
      </c>
      <c r="C57" s="22"/>
      <c r="D57" s="8" t="s">
        <v>109</v>
      </c>
      <c r="E57" s="26" t="s">
        <v>97</v>
      </c>
    </row>
    <row r="58" spans="1:5" ht="10.5">
      <c r="A58" s="28" t="s">
        <v>92</v>
      </c>
      <c r="B58" s="7">
        <v>199.95</v>
      </c>
      <c r="C58" s="22"/>
      <c r="D58" s="8" t="s">
        <v>105</v>
      </c>
      <c r="E58" s="26" t="s">
        <v>97</v>
      </c>
    </row>
    <row r="59" spans="1:5" ht="10.5">
      <c r="A59" s="28" t="s">
        <v>93</v>
      </c>
      <c r="B59" s="7">
        <v>11.25</v>
      </c>
      <c r="C59" s="22"/>
      <c r="D59" s="8"/>
      <c r="E59" s="26" t="s">
        <v>97</v>
      </c>
    </row>
    <row r="60" spans="1:5" ht="10.5">
      <c r="A60" s="28" t="s">
        <v>94</v>
      </c>
      <c r="B60" s="7">
        <v>79.95</v>
      </c>
      <c r="C60" s="22"/>
      <c r="D60" s="8"/>
      <c r="E60" s="26" t="s">
        <v>97</v>
      </c>
    </row>
    <row r="61" spans="1:5" ht="10.5">
      <c r="A61" s="28" t="s">
        <v>95</v>
      </c>
      <c r="B61" s="7">
        <v>12</v>
      </c>
      <c r="C61" s="22"/>
      <c r="D61" s="8"/>
      <c r="E61" s="26" t="s">
        <v>97</v>
      </c>
    </row>
    <row r="62" spans="1:5" s="8" customFormat="1" ht="10.5">
      <c r="A62" s="28" t="s">
        <v>66</v>
      </c>
      <c r="B62" s="7">
        <v>167.24</v>
      </c>
      <c r="C62" s="22"/>
      <c r="E62" s="26" t="s">
        <v>97</v>
      </c>
    </row>
    <row r="63" spans="1:5" s="8" customFormat="1" ht="10.5">
      <c r="A63" s="38" t="s">
        <v>121</v>
      </c>
      <c r="B63" s="39">
        <v>69</v>
      </c>
      <c r="C63" s="40" t="s">
        <v>122</v>
      </c>
      <c r="D63" s="41" t="s">
        <v>127</v>
      </c>
      <c r="E63" s="25" t="s">
        <v>40</v>
      </c>
    </row>
    <row r="64" spans="1:5" s="8" customFormat="1" ht="12">
      <c r="A64" s="42" t="s">
        <v>123</v>
      </c>
      <c r="B64" s="7">
        <v>13.5</v>
      </c>
      <c r="C64" s="22" t="s">
        <v>122</v>
      </c>
      <c r="E64" s="26" t="s">
        <v>40</v>
      </c>
    </row>
    <row r="65" spans="1:5" s="8" customFormat="1" ht="12">
      <c r="A65" s="42" t="s">
        <v>124</v>
      </c>
      <c r="B65" s="7">
        <v>13</v>
      </c>
      <c r="C65" s="22" t="s">
        <v>122</v>
      </c>
      <c r="E65" s="26" t="s">
        <v>40</v>
      </c>
    </row>
    <row r="66" spans="1:5" s="8" customFormat="1" ht="12">
      <c r="A66" s="42" t="s">
        <v>125</v>
      </c>
      <c r="B66" s="7">
        <v>3.65</v>
      </c>
      <c r="C66" s="22" t="s">
        <v>122</v>
      </c>
      <c r="E66" s="26" t="s">
        <v>40</v>
      </c>
    </row>
    <row r="67" spans="1:5" s="8" customFormat="1" ht="10.5">
      <c r="A67" s="28" t="s">
        <v>36</v>
      </c>
      <c r="B67" s="7">
        <v>28</v>
      </c>
      <c r="C67" s="22"/>
      <c r="E67" s="26" t="s">
        <v>40</v>
      </c>
    </row>
    <row r="68" spans="1:5" s="8" customFormat="1" ht="10.5">
      <c r="A68" s="32" t="s">
        <v>113</v>
      </c>
      <c r="B68" s="33">
        <v>120</v>
      </c>
      <c r="C68" s="32" t="s">
        <v>115</v>
      </c>
      <c r="D68" s="34" t="s">
        <v>114</v>
      </c>
      <c r="E68" s="35" t="s">
        <v>97</v>
      </c>
    </row>
    <row r="69" spans="1:5" s="8" customFormat="1" ht="10.5">
      <c r="A69" s="13"/>
      <c r="B69" s="7"/>
      <c r="C69" s="13"/>
      <c r="E69" s="31"/>
    </row>
    <row r="70" spans="1:5" s="8" customFormat="1" ht="10.5">
      <c r="A70" s="13"/>
      <c r="B70" s="7"/>
      <c r="C70" s="13"/>
      <c r="E70" s="31"/>
    </row>
    <row r="71" spans="1:5" s="8" customFormat="1" ht="10.5">
      <c r="A71" s="13"/>
      <c r="B71" s="7"/>
      <c r="C71" s="13"/>
      <c r="E71" s="31"/>
    </row>
    <row r="72" spans="1:4" ht="10.5">
      <c r="A72" s="13"/>
      <c r="B72" s="7"/>
      <c r="C72" s="8"/>
      <c r="D72" s="8"/>
    </row>
    <row r="73" spans="1:4" ht="10.5">
      <c r="A73" s="8"/>
      <c r="B73" s="7"/>
      <c r="C73" s="8"/>
      <c r="D73" s="8"/>
    </row>
    <row r="74" spans="1:2" s="3" customFormat="1" ht="10.5">
      <c r="A74" s="3" t="s">
        <v>11</v>
      </c>
      <c r="B74" s="9">
        <f>SUM(B9:B17)</f>
        <v>1163.89</v>
      </c>
    </row>
    <row r="75" spans="1:2" s="3" customFormat="1" ht="10.5">
      <c r="A75" s="3" t="s">
        <v>10</v>
      </c>
      <c r="B75" s="9">
        <f>SUM(B18:B23)</f>
        <v>715.38</v>
      </c>
    </row>
    <row r="76" spans="1:2" s="3" customFormat="1" ht="10.5">
      <c r="A76" s="3" t="s">
        <v>12</v>
      </c>
      <c r="B76" s="9">
        <f>SUM(B24:B32)</f>
        <v>512.05</v>
      </c>
    </row>
    <row r="77" spans="1:2" s="3" customFormat="1" ht="10.5">
      <c r="A77" s="3" t="s">
        <v>38</v>
      </c>
      <c r="B77" s="9">
        <f>SUM(B33:B47)</f>
        <v>98.91000000000003</v>
      </c>
    </row>
    <row r="78" spans="1:2" s="3" customFormat="1" ht="10.5">
      <c r="A78" s="3" t="s">
        <v>96</v>
      </c>
      <c r="B78" s="9">
        <f>SUM(B48:B62)</f>
        <v>2194.34</v>
      </c>
    </row>
    <row r="79" spans="1:2" s="3" customFormat="1" ht="10.5">
      <c r="A79" s="3" t="s">
        <v>126</v>
      </c>
      <c r="B79" s="9">
        <f>SUM(B63:B67)</f>
        <v>127.15</v>
      </c>
    </row>
    <row r="80" spans="1:2" s="3" customFormat="1" ht="10.5">
      <c r="A80" s="3" t="s">
        <v>113</v>
      </c>
      <c r="B80" s="9">
        <v>120</v>
      </c>
    </row>
    <row r="81" spans="1:2" ht="10.5">
      <c r="A81" s="3" t="s">
        <v>99</v>
      </c>
      <c r="B81" s="9">
        <f>SUM(B74:B80)</f>
        <v>4931.719999999999</v>
      </c>
    </row>
    <row r="83" spans="1:4" ht="10.5">
      <c r="A83" t="s">
        <v>22</v>
      </c>
      <c r="B83" s="9">
        <v>800</v>
      </c>
      <c r="D83" t="s">
        <v>120</v>
      </c>
    </row>
    <row r="84" spans="1:2" ht="10.5">
      <c r="A84" s="10"/>
      <c r="B84" s="11"/>
    </row>
    <row r="85" spans="1:2" ht="10.5">
      <c r="A85" s="3" t="s">
        <v>13</v>
      </c>
      <c r="B85" s="9">
        <f>B81+B83</f>
        <v>5731.719999999999</v>
      </c>
    </row>
    <row r="86" spans="1:2" ht="10.5">
      <c r="A86" s="3"/>
      <c r="B86" s="9"/>
    </row>
    <row r="87" s="3" customFormat="1" ht="10.5">
      <c r="B87" s="4"/>
    </row>
    <row r="88" ht="10.5">
      <c r="B88" s="1"/>
    </row>
    <row r="89" ht="12.75" customHeight="1">
      <c r="B89" s="1"/>
    </row>
    <row r="95" ht="10.5">
      <c r="A95" s="6"/>
    </row>
  </sheetData>
  <mergeCells count="3">
    <mergeCell ref="A1:D1"/>
    <mergeCell ref="A2:D2"/>
    <mergeCell ref="A3:D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cols>
    <col min="1" max="16384" width="12.0039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cols>
    <col min="1" max="16384" width="12.0039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Terranova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Paitich</dc:creator>
  <cp:keywords/>
  <dc:description/>
  <cp:lastModifiedBy>Brent Weide</cp:lastModifiedBy>
  <cp:lastPrinted>2006-04-08T04:53:51Z</cp:lastPrinted>
  <dcterms:created xsi:type="dcterms:W3CDTF">2003-07-17T20:58:32Z</dcterms:created>
  <dcterms:modified xsi:type="dcterms:W3CDTF">2007-07-16T16:34:38Z</dcterms:modified>
  <cp:category/>
  <cp:version/>
  <cp:contentType/>
  <cp:contentStatus/>
</cp:coreProperties>
</file>